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10A-2015(r1)" sheetId="1" r:id="rId1"/>
    <sheet name="W.10A-2015(R2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<sst xmlns="http://schemas.openxmlformats.org/spreadsheetml/2006/main" count="62" uniqueCount="13">
  <si>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</si>
  <si>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</si>
  <si>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</si>
  <si>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</si>
  <si>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</si>
  <si>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</si>
  <si>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</si>
  <si>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</si>
  <si>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</si>
  <si>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</si>
  <si>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( 8 มิ.ย.2559 )</t>
    </r>
  </si>
  <si>
    <t>R1 ( 1 Apr, 2015  - 30 Dec,2015 )</t>
  </si>
  <si>
    <t>R2 ( 31 Dec, 2015  - 31 Mar,2016 )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</si>
</sst>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8" fillId="0" borderId="1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1">
      <selection activeCell="E60" sqref="E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12" t="s">
        <v>9</v>
      </c>
      <c r="P5" s="6"/>
      <c r="Q5" s="6"/>
      <c r="R5" s="6"/>
      <c r="S5" s="6"/>
      <c r="T5" s="6"/>
    </row>
    <row r="6" spans="1:20" ht="16.5" customHeight="1">
      <c r="A6" s="13">
        <v>259</v>
      </c>
      <c r="B6" s="14">
        <f>A6-P1</f>
        <v>0</v>
      </c>
      <c r="C6" s="15">
        <v>0</v>
      </c>
      <c r="D6" s="13">
        <f>+A55+0.01</f>
        <v>259.49999999999955</v>
      </c>
      <c r="E6" s="14">
        <f>B55+0.01</f>
        <v>0.5000000000000002</v>
      </c>
      <c r="F6" s="15">
        <f>+C55+$N$10/10</f>
        <v>11.399999999999995</v>
      </c>
      <c r="G6" s="13">
        <f>+D55+0.01</f>
        <v>259.9999999999991</v>
      </c>
      <c r="H6" s="14">
        <f>E55+0.01</f>
        <v>1.0000000000000007</v>
      </c>
      <c r="I6" s="15">
        <f>+F55+$N$15/10</f>
        <v>65</v>
      </c>
      <c r="J6" s="13">
        <f>+G55+0.01</f>
        <v>260.49999999999864</v>
      </c>
      <c r="K6" s="14">
        <f>H55+0.01</f>
        <v>1.500000000000001</v>
      </c>
      <c r="L6" s="15"/>
      <c r="M6" s="4">
        <v>259</v>
      </c>
      <c r="N6" s="16">
        <v>0.5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259.01</v>
      </c>
      <c r="B7" s="19">
        <f aca="true" t="shared" si="1" ref="B7:B38">B6+0.01</f>
        <v>0.01</v>
      </c>
      <c r="C7" s="20">
        <f aca="true" t="shared" si="2" ref="C7:C16">+C6+$N$6/10</f>
        <v>0.05</v>
      </c>
      <c r="D7" s="18">
        <f aca="true" t="shared" si="3" ref="D7:D38">+D6+0.01</f>
        <v>259.50999999999954</v>
      </c>
      <c r="E7" s="19">
        <f aca="true" t="shared" si="4" ref="E7:E38">E6+0.01</f>
        <v>0.5100000000000002</v>
      </c>
      <c r="F7" s="21">
        <f aca="true" t="shared" si="5" ref="F7:F16">+F6+$N$11/10</f>
        <v>12.109999999999996</v>
      </c>
      <c r="G7" s="18">
        <f aca="true" t="shared" si="6" ref="G7:G38">+G6+0.01</f>
        <v>260.0099999999991</v>
      </c>
      <c r="H7" s="19">
        <f aca="true" t="shared" si="7" ref="H7:H38">H6+0.01</f>
        <v>1.0100000000000007</v>
      </c>
      <c r="I7" s="21"/>
      <c r="J7" s="18">
        <f aca="true" t="shared" si="8" ref="J7:J38">+J6+0.01</f>
        <v>260.5099999999986</v>
      </c>
      <c r="K7" s="19">
        <f aca="true" t="shared" si="9" ref="K7:K38">K6+0.01</f>
        <v>1.5100000000000011</v>
      </c>
      <c r="L7" s="21"/>
      <c r="M7" s="4">
        <f>M6+0.1</f>
        <v>259.1</v>
      </c>
      <c r="N7" s="16">
        <v>0.6</v>
      </c>
      <c r="O7" s="22">
        <f>N6+O6</f>
        <v>0.5</v>
      </c>
      <c r="P7" s="23"/>
      <c r="Q7" s="6"/>
      <c r="R7" s="6"/>
      <c r="S7" s="6"/>
      <c r="T7" s="6"/>
    </row>
    <row r="8" spans="1:20" ht="16.5" customHeight="1">
      <c r="A8" s="18">
        <f t="shared" si="0"/>
        <v>259.02</v>
      </c>
      <c r="B8" s="19">
        <f t="shared" si="1"/>
        <v>0.02</v>
      </c>
      <c r="C8" s="20">
        <f t="shared" si="2"/>
        <v>0.1</v>
      </c>
      <c r="D8" s="18">
        <f t="shared" si="3"/>
        <v>259.5199999999995</v>
      </c>
      <c r="E8" s="19">
        <f t="shared" si="4"/>
        <v>0.5200000000000002</v>
      </c>
      <c r="F8" s="21">
        <f t="shared" si="5"/>
        <v>12.819999999999997</v>
      </c>
      <c r="G8" s="18">
        <f t="shared" si="6"/>
        <v>260.0199999999991</v>
      </c>
      <c r="H8" s="19">
        <f t="shared" si="7"/>
        <v>1.0200000000000007</v>
      </c>
      <c r="I8" s="21"/>
      <c r="J8" s="18">
        <f t="shared" si="8"/>
        <v>260.5199999999986</v>
      </c>
      <c r="K8" s="19">
        <f t="shared" si="9"/>
        <v>1.5200000000000011</v>
      </c>
      <c r="L8" s="21"/>
      <c r="M8" s="4">
        <f>M7+0.1</f>
        <v>259.20000000000005</v>
      </c>
      <c r="N8" s="16">
        <v>2.1</v>
      </c>
      <c r="O8" s="24">
        <f>N7+O7</f>
        <v>1.1</v>
      </c>
      <c r="P8" s="6"/>
      <c r="Q8" s="6"/>
      <c r="R8" s="6"/>
      <c r="S8" s="6"/>
      <c r="T8" s="6"/>
    </row>
    <row r="9" spans="1:20" ht="16.5" customHeight="1">
      <c r="A9" s="18">
        <f t="shared" si="0"/>
        <v>259.03</v>
      </c>
      <c r="B9" s="19">
        <f t="shared" si="1"/>
        <v>0.03</v>
      </c>
      <c r="C9" s="20">
        <f t="shared" si="2"/>
        <v>0.15000000000000002</v>
      </c>
      <c r="D9" s="18">
        <f t="shared" si="3"/>
        <v>259.5299999999995</v>
      </c>
      <c r="E9" s="19">
        <f t="shared" si="4"/>
        <v>0.5300000000000002</v>
      </c>
      <c r="F9" s="21">
        <f t="shared" si="5"/>
        <v>13.529999999999998</v>
      </c>
      <c r="G9" s="18">
        <f t="shared" si="6"/>
        <v>260.02999999999906</v>
      </c>
      <c r="H9" s="19">
        <f t="shared" si="7"/>
        <v>1.0300000000000007</v>
      </c>
      <c r="I9" s="21"/>
      <c r="J9" s="18">
        <f t="shared" si="8"/>
        <v>260.5299999999986</v>
      </c>
      <c r="K9" s="19">
        <f t="shared" si="9"/>
        <v>1.5300000000000011</v>
      </c>
      <c r="L9" s="21"/>
      <c r="M9" s="4">
        <f>M8+0.1</f>
        <v>259.30000000000007</v>
      </c>
      <c r="N9" s="16">
        <v>3.1</v>
      </c>
      <c r="O9" s="24">
        <f>N8+O8</f>
        <v>3.2</v>
      </c>
      <c r="P9" s="6"/>
      <c r="Q9" s="6"/>
      <c r="R9" s="6"/>
      <c r="S9" s="6"/>
      <c r="T9" s="6"/>
    </row>
    <row r="10" spans="1:20" ht="16.5" customHeight="1">
      <c r="A10" s="18">
        <f t="shared" si="0"/>
        <v>259.03999999999996</v>
      </c>
      <c r="B10" s="19">
        <f t="shared" si="1"/>
        <v>0.04</v>
      </c>
      <c r="C10" s="20">
        <f t="shared" si="2"/>
        <v>0.2</v>
      </c>
      <c r="D10" s="18">
        <f t="shared" si="3"/>
        <v>259.5399999999995</v>
      </c>
      <c r="E10" s="19">
        <f t="shared" si="4"/>
        <v>0.5400000000000003</v>
      </c>
      <c r="F10" s="21">
        <f t="shared" si="5"/>
        <v>14.239999999999998</v>
      </c>
      <c r="G10" s="18">
        <f t="shared" si="6"/>
        <v>260.03999999999905</v>
      </c>
      <c r="H10" s="19">
        <f t="shared" si="7"/>
        <v>1.0400000000000007</v>
      </c>
      <c r="I10" s="21"/>
      <c r="J10" s="18">
        <f t="shared" si="8"/>
        <v>260.5399999999986</v>
      </c>
      <c r="K10" s="19">
        <f t="shared" si="9"/>
        <v>1.5400000000000011</v>
      </c>
      <c r="L10" s="21"/>
      <c r="M10" s="4">
        <f>M9+0.1</f>
        <v>259.4000000000001</v>
      </c>
      <c r="N10" s="16">
        <v>5.1</v>
      </c>
      <c r="O10" s="24">
        <f>N9+O9</f>
        <v>6.300000000000001</v>
      </c>
      <c r="P10" s="6"/>
      <c r="Q10" s="6"/>
      <c r="R10" s="6"/>
      <c r="S10" s="6"/>
      <c r="T10" s="6"/>
    </row>
    <row r="11" spans="1:20" ht="16.5" customHeight="1">
      <c r="A11" s="18">
        <f t="shared" si="0"/>
        <v>259.04999999999995</v>
      </c>
      <c r="B11" s="19">
        <f t="shared" si="1"/>
        <v>0.05</v>
      </c>
      <c r="C11" s="20">
        <f t="shared" si="2"/>
        <v>0.25</v>
      </c>
      <c r="D11" s="18">
        <f t="shared" si="3"/>
        <v>259.5499999999995</v>
      </c>
      <c r="E11" s="19">
        <f t="shared" si="4"/>
        <v>0.5500000000000003</v>
      </c>
      <c r="F11" s="21">
        <f t="shared" si="5"/>
        <v>14.95</v>
      </c>
      <c r="G11" s="18">
        <f t="shared" si="6"/>
        <v>260.04999999999905</v>
      </c>
      <c r="H11" s="19">
        <f t="shared" si="7"/>
        <v>1.0500000000000007</v>
      </c>
      <c r="I11" s="21"/>
      <c r="J11" s="18">
        <f t="shared" si="8"/>
        <v>260.5499999999986</v>
      </c>
      <c r="K11" s="19">
        <f t="shared" si="9"/>
        <v>1.5500000000000012</v>
      </c>
      <c r="L11" s="21"/>
      <c r="M11" s="4">
        <f>M10+0.1</f>
        <v>259.5000000000001</v>
      </c>
      <c r="N11" s="16">
        <v>7.1</v>
      </c>
      <c r="O11" s="24">
        <f>N10+O10</f>
        <v>11.4</v>
      </c>
      <c r="P11" s="6"/>
      <c r="Q11" s="6"/>
      <c r="R11" s="6"/>
      <c r="S11" s="6"/>
      <c r="T11" s="6"/>
    </row>
    <row r="12" spans="1:20" ht="16.5" customHeight="1">
      <c r="A12" s="18">
        <f t="shared" si="0"/>
        <v>259.05999999999995</v>
      </c>
      <c r="B12" s="19">
        <f t="shared" si="1"/>
        <v>0.060000000000000005</v>
      </c>
      <c r="C12" s="20">
        <f t="shared" si="2"/>
        <v>0.3</v>
      </c>
      <c r="D12" s="18">
        <f t="shared" si="3"/>
        <v>259.5599999999995</v>
      </c>
      <c r="E12" s="19">
        <f t="shared" si="4"/>
        <v>0.5600000000000003</v>
      </c>
      <c r="F12" s="21">
        <f t="shared" si="5"/>
        <v>15.66</v>
      </c>
      <c r="G12" s="18">
        <f t="shared" si="6"/>
        <v>260.05999999999904</v>
      </c>
      <c r="H12" s="19">
        <f t="shared" si="7"/>
        <v>1.0600000000000007</v>
      </c>
      <c r="I12" s="21"/>
      <c r="J12" s="18">
        <f t="shared" si="8"/>
        <v>260.5599999999986</v>
      </c>
      <c r="K12" s="19">
        <f t="shared" si="9"/>
        <v>1.5600000000000012</v>
      </c>
      <c r="L12" s="21"/>
      <c r="M12" s="4">
        <f>M11+0.1</f>
        <v>259.60000000000014</v>
      </c>
      <c r="N12" s="16">
        <v>8.8</v>
      </c>
      <c r="O12" s="24">
        <f>N11+O11</f>
        <v>18.5</v>
      </c>
      <c r="P12" s="6"/>
      <c r="Q12" s="6"/>
      <c r="R12" s="6"/>
      <c r="S12" s="6"/>
      <c r="T12" s="6"/>
    </row>
    <row r="13" spans="1:20" ht="16.5" customHeight="1">
      <c r="A13" s="18">
        <f t="shared" si="0"/>
        <v>259.06999999999994</v>
      </c>
      <c r="B13" s="19">
        <f t="shared" si="1"/>
        <v>0.07</v>
      </c>
      <c r="C13" s="20">
        <f t="shared" si="2"/>
        <v>0.35</v>
      </c>
      <c r="D13" s="18">
        <f t="shared" si="3"/>
        <v>259.5699999999995</v>
      </c>
      <c r="E13" s="19">
        <f t="shared" si="4"/>
        <v>0.5700000000000003</v>
      </c>
      <c r="F13" s="21">
        <f t="shared" si="5"/>
        <v>16.37</v>
      </c>
      <c r="G13" s="18">
        <f t="shared" si="6"/>
        <v>260.069999999999</v>
      </c>
      <c r="H13" s="19">
        <f t="shared" si="7"/>
        <v>1.0700000000000007</v>
      </c>
      <c r="I13" s="21"/>
      <c r="J13" s="18">
        <f t="shared" si="8"/>
        <v>260.5699999999986</v>
      </c>
      <c r="K13" s="19">
        <f t="shared" si="9"/>
        <v>1.5700000000000012</v>
      </c>
      <c r="L13" s="21"/>
      <c r="M13" s="4">
        <f>M12+0.1</f>
        <v>259.70000000000016</v>
      </c>
      <c r="N13" s="16">
        <v>10.2</v>
      </c>
      <c r="O13" s="24">
        <f>N12+O12</f>
        <v>27.3</v>
      </c>
      <c r="P13" s="6"/>
      <c r="Q13" s="6"/>
      <c r="R13" s="6"/>
      <c r="S13" s="6"/>
      <c r="T13" s="6"/>
    </row>
    <row r="14" spans="1:20" ht="16.5" customHeight="1">
      <c r="A14" s="18">
        <f t="shared" si="0"/>
        <v>259.0799999999999</v>
      </c>
      <c r="B14" s="19">
        <f t="shared" si="1"/>
        <v>0.08</v>
      </c>
      <c r="C14" s="20">
        <f t="shared" si="2"/>
        <v>0.39999999999999997</v>
      </c>
      <c r="D14" s="18">
        <f t="shared" si="3"/>
        <v>259.5799999999995</v>
      </c>
      <c r="E14" s="19">
        <f t="shared" si="4"/>
        <v>0.5800000000000003</v>
      </c>
      <c r="F14" s="21">
        <f t="shared" si="5"/>
        <v>17.080000000000002</v>
      </c>
      <c r="G14" s="18">
        <f t="shared" si="6"/>
        <v>260.079999999999</v>
      </c>
      <c r="H14" s="19">
        <f t="shared" si="7"/>
        <v>1.0800000000000007</v>
      </c>
      <c r="I14" s="21"/>
      <c r="J14" s="18">
        <f t="shared" si="8"/>
        <v>260.57999999999856</v>
      </c>
      <c r="K14" s="19">
        <f t="shared" si="9"/>
        <v>1.5800000000000012</v>
      </c>
      <c r="L14" s="21"/>
      <c r="M14" s="4">
        <f>M13+0.1</f>
        <v>259.8000000000002</v>
      </c>
      <c r="N14" s="16">
        <v>12.5</v>
      </c>
      <c r="O14" s="24">
        <f>N13+O13</f>
        <v>37.5</v>
      </c>
      <c r="P14" s="6"/>
      <c r="Q14" s="6"/>
      <c r="R14" s="6"/>
      <c r="S14" s="6"/>
      <c r="T14" s="6"/>
    </row>
    <row r="15" spans="1:20" ht="16.5" customHeight="1">
      <c r="A15" s="18">
        <f t="shared" si="0"/>
        <v>259.0899999999999</v>
      </c>
      <c r="B15" s="19">
        <f t="shared" si="1"/>
        <v>0.09</v>
      </c>
      <c r="C15" s="20">
        <f t="shared" si="2"/>
        <v>0.44999999999999996</v>
      </c>
      <c r="D15" s="18">
        <f t="shared" si="3"/>
        <v>259.58999999999946</v>
      </c>
      <c r="E15" s="19">
        <f t="shared" si="4"/>
        <v>0.5900000000000003</v>
      </c>
      <c r="F15" s="21">
        <f t="shared" si="5"/>
        <v>17.790000000000003</v>
      </c>
      <c r="G15" s="18">
        <f t="shared" si="6"/>
        <v>260.089999999999</v>
      </c>
      <c r="H15" s="19">
        <f t="shared" si="7"/>
        <v>1.0900000000000007</v>
      </c>
      <c r="I15" s="21"/>
      <c r="J15" s="18">
        <f t="shared" si="8"/>
        <v>260.58999999999855</v>
      </c>
      <c r="K15" s="19">
        <f t="shared" si="9"/>
        <v>1.5900000000000012</v>
      </c>
      <c r="L15" s="21"/>
      <c r="M15" s="4">
        <f>M14+0.1</f>
        <v>259.9000000000002</v>
      </c>
      <c r="N15" s="16">
        <v>15</v>
      </c>
      <c r="O15" s="24">
        <f>N14+O14</f>
        <v>50</v>
      </c>
      <c r="P15" s="6"/>
      <c r="Q15" s="6"/>
      <c r="R15" s="6"/>
      <c r="S15" s="6"/>
      <c r="T15" s="6"/>
    </row>
    <row r="16" spans="1:20" ht="16.5" customHeight="1">
      <c r="A16" s="25">
        <f t="shared" si="0"/>
        <v>259.0999999999999</v>
      </c>
      <c r="B16" s="26">
        <f t="shared" si="1"/>
        <v>0.09999999999999999</v>
      </c>
      <c r="C16" s="27">
        <f t="shared" si="2"/>
        <v>0.49999999999999994</v>
      </c>
      <c r="D16" s="25">
        <f t="shared" si="3"/>
        <v>259.59999999999945</v>
      </c>
      <c r="E16" s="26">
        <f t="shared" si="4"/>
        <v>0.6000000000000003</v>
      </c>
      <c r="F16" s="27">
        <f t="shared" si="5"/>
        <v>18.500000000000004</v>
      </c>
      <c r="G16" s="25">
        <f t="shared" si="6"/>
        <v>260.099999999999</v>
      </c>
      <c r="H16" s="26">
        <f t="shared" si="7"/>
        <v>1.1000000000000008</v>
      </c>
      <c r="I16" s="27"/>
      <c r="J16" s="25">
        <f t="shared" si="8"/>
        <v>260.59999999999854</v>
      </c>
      <c r="K16" s="26">
        <f t="shared" si="9"/>
        <v>1.6000000000000012</v>
      </c>
      <c r="L16" s="27"/>
      <c r="M16" s="4">
        <f>M15+0.1</f>
        <v>260.0000000000002</v>
      </c>
      <c r="N16" s="16"/>
      <c r="O16" s="24">
        <f>N15+O15</f>
        <v>65</v>
      </c>
      <c r="P16" s="6"/>
      <c r="Q16" s="6"/>
      <c r="R16" s="6"/>
      <c r="S16" s="6"/>
      <c r="T16" s="6"/>
    </row>
    <row r="17" spans="1:20" ht="16.5" customHeight="1">
      <c r="A17" s="28">
        <f t="shared" si="0"/>
        <v>259.1099999999999</v>
      </c>
      <c r="B17" s="29">
        <f t="shared" si="1"/>
        <v>0.10999999999999999</v>
      </c>
      <c r="C17" s="30">
        <f aca="true" t="shared" si="10" ref="C17:C26">+C16+$N$7/10</f>
        <v>0.5599999999999999</v>
      </c>
      <c r="D17" s="28">
        <f t="shared" si="3"/>
        <v>259.60999999999945</v>
      </c>
      <c r="E17" s="29">
        <f t="shared" si="4"/>
        <v>0.6100000000000003</v>
      </c>
      <c r="F17" s="31">
        <f aca="true" t="shared" si="11" ref="F17:F26">+F16+$N$12/10</f>
        <v>19.380000000000003</v>
      </c>
      <c r="G17" s="28">
        <f t="shared" si="6"/>
        <v>260.109999999999</v>
      </c>
      <c r="H17" s="29">
        <f t="shared" si="7"/>
        <v>1.1100000000000008</v>
      </c>
      <c r="I17" s="31"/>
      <c r="J17" s="28">
        <f t="shared" si="8"/>
        <v>260.60999999999854</v>
      </c>
      <c r="K17" s="29">
        <f t="shared" si="9"/>
        <v>1.6100000000000012</v>
      </c>
      <c r="L17" s="31"/>
      <c r="M17" s="32"/>
      <c r="N17" s="33"/>
      <c r="O17" s="34"/>
      <c r="P17" s="6"/>
      <c r="Q17" s="6"/>
      <c r="R17" s="6"/>
      <c r="S17" s="6"/>
      <c r="T17" s="6"/>
    </row>
    <row r="18" spans="1:20" ht="16.5" customHeight="1">
      <c r="A18" s="18">
        <f t="shared" si="0"/>
        <v>259.1199999999999</v>
      </c>
      <c r="B18" s="19">
        <f t="shared" si="1"/>
        <v>0.11999999999999998</v>
      </c>
      <c r="C18" s="20">
        <f t="shared" si="10"/>
        <v>0.6199999999999999</v>
      </c>
      <c r="D18" s="18">
        <f t="shared" si="3"/>
        <v>259.61999999999944</v>
      </c>
      <c r="E18" s="19">
        <f t="shared" si="4"/>
        <v>0.6200000000000003</v>
      </c>
      <c r="F18" s="21">
        <f t="shared" si="11"/>
        <v>20.26</v>
      </c>
      <c r="G18" s="18">
        <f t="shared" si="6"/>
        <v>260.119999999999</v>
      </c>
      <c r="H18" s="19">
        <f t="shared" si="7"/>
        <v>1.1200000000000008</v>
      </c>
      <c r="I18" s="21"/>
      <c r="J18" s="18">
        <f t="shared" si="8"/>
        <v>260.6199999999985</v>
      </c>
      <c r="K18" s="19">
        <f t="shared" si="9"/>
        <v>1.6200000000000012</v>
      </c>
      <c r="L18" s="21"/>
      <c r="M18" s="32"/>
      <c r="N18" s="33"/>
      <c r="O18" s="34"/>
      <c r="P18" s="6"/>
      <c r="Q18" s="6"/>
      <c r="R18" s="6"/>
      <c r="S18" s="6"/>
      <c r="T18" s="6"/>
    </row>
    <row r="19" spans="1:20" ht="16.5" customHeight="1">
      <c r="A19" s="18">
        <f t="shared" si="0"/>
        <v>259.1299999999999</v>
      </c>
      <c r="B19" s="19">
        <f t="shared" si="1"/>
        <v>0.12999999999999998</v>
      </c>
      <c r="C19" s="20">
        <f t="shared" si="10"/>
        <v>0.6799999999999999</v>
      </c>
      <c r="D19" s="18">
        <f t="shared" si="3"/>
        <v>259.6299999999994</v>
      </c>
      <c r="E19" s="19">
        <f t="shared" si="4"/>
        <v>0.6300000000000003</v>
      </c>
      <c r="F19" s="21">
        <f t="shared" si="11"/>
        <v>21.14</v>
      </c>
      <c r="G19" s="18">
        <f t="shared" si="6"/>
        <v>260.129999999999</v>
      </c>
      <c r="H19" s="19">
        <f t="shared" si="7"/>
        <v>1.1300000000000008</v>
      </c>
      <c r="I19" s="21"/>
      <c r="J19" s="18">
        <f t="shared" si="8"/>
        <v>260.6299999999985</v>
      </c>
      <c r="K19" s="19">
        <f t="shared" si="9"/>
        <v>1.6300000000000012</v>
      </c>
      <c r="L19" s="21"/>
      <c r="M19" s="32"/>
      <c r="N19" s="33"/>
      <c r="O19" s="34"/>
      <c r="P19" s="6"/>
      <c r="Q19" s="6"/>
      <c r="R19" s="6"/>
      <c r="S19" s="6"/>
      <c r="T19" s="6"/>
    </row>
    <row r="20" spans="1:20" ht="16.5" customHeight="1">
      <c r="A20" s="18">
        <f t="shared" si="0"/>
        <v>259.1399999999999</v>
      </c>
      <c r="B20" s="19">
        <f t="shared" si="1"/>
        <v>0.13999999999999999</v>
      </c>
      <c r="C20" s="20">
        <f t="shared" si="10"/>
        <v>0.74</v>
      </c>
      <c r="D20" s="18">
        <f t="shared" si="3"/>
        <v>259.6399999999994</v>
      </c>
      <c r="E20" s="19">
        <f t="shared" si="4"/>
        <v>0.6400000000000003</v>
      </c>
      <c r="F20" s="21">
        <f t="shared" si="11"/>
        <v>22.02</v>
      </c>
      <c r="G20" s="18">
        <f t="shared" si="6"/>
        <v>260.13999999999896</v>
      </c>
      <c r="H20" s="19">
        <f t="shared" si="7"/>
        <v>1.1400000000000008</v>
      </c>
      <c r="I20" s="21"/>
      <c r="J20" s="18">
        <f t="shared" si="8"/>
        <v>260.6399999999985</v>
      </c>
      <c r="K20" s="19">
        <f t="shared" si="9"/>
        <v>1.6400000000000012</v>
      </c>
      <c r="L20" s="21"/>
      <c r="M20" s="32"/>
      <c r="N20" s="33"/>
      <c r="O20" s="34"/>
      <c r="P20" s="6"/>
      <c r="Q20" s="6"/>
      <c r="R20" s="6"/>
      <c r="S20" s="6"/>
      <c r="T20" s="6"/>
    </row>
    <row r="21" spans="1:20" ht="16.5" customHeight="1">
      <c r="A21" s="18">
        <f t="shared" si="0"/>
        <v>259.14999999999986</v>
      </c>
      <c r="B21" s="19">
        <f t="shared" si="1"/>
        <v>0.15</v>
      </c>
      <c r="C21" s="20">
        <f t="shared" si="10"/>
        <v>0.8</v>
      </c>
      <c r="D21" s="18">
        <f t="shared" si="3"/>
        <v>259.6499999999994</v>
      </c>
      <c r="E21" s="19">
        <f t="shared" si="4"/>
        <v>0.6500000000000004</v>
      </c>
      <c r="F21" s="21">
        <f t="shared" si="11"/>
        <v>22.9</v>
      </c>
      <c r="G21" s="18">
        <f t="shared" si="6"/>
        <v>260.14999999999895</v>
      </c>
      <c r="H21" s="19">
        <f t="shared" si="7"/>
        <v>1.1500000000000008</v>
      </c>
      <c r="I21" s="21"/>
      <c r="J21" s="18">
        <f t="shared" si="8"/>
        <v>260.6499999999985</v>
      </c>
      <c r="K21" s="19">
        <f t="shared" si="9"/>
        <v>1.6500000000000012</v>
      </c>
      <c r="L21" s="21"/>
      <c r="M21" s="32"/>
      <c r="N21" s="33"/>
      <c r="O21" s="34"/>
      <c r="P21" s="6"/>
      <c r="Q21" s="6"/>
      <c r="R21" s="6"/>
      <c r="S21" s="6"/>
      <c r="T21" s="6"/>
    </row>
    <row r="22" spans="1:20" ht="16.5" customHeight="1">
      <c r="A22" s="18">
        <f t="shared" si="0"/>
        <v>259.15999999999985</v>
      </c>
      <c r="B22" s="19">
        <f t="shared" si="1"/>
        <v>0.16</v>
      </c>
      <c r="C22" s="20">
        <f t="shared" si="10"/>
        <v>0.8600000000000001</v>
      </c>
      <c r="D22" s="18">
        <f t="shared" si="3"/>
        <v>259.6599999999994</v>
      </c>
      <c r="E22" s="19">
        <f t="shared" si="4"/>
        <v>0.6600000000000004</v>
      </c>
      <c r="F22" s="21">
        <f t="shared" si="11"/>
        <v>23.779999999999998</v>
      </c>
      <c r="G22" s="18">
        <f t="shared" si="6"/>
        <v>260.15999999999894</v>
      </c>
      <c r="H22" s="19">
        <f t="shared" si="7"/>
        <v>1.1600000000000008</v>
      </c>
      <c r="I22" s="21"/>
      <c r="J22" s="18">
        <f t="shared" si="8"/>
        <v>260.6599999999985</v>
      </c>
      <c r="K22" s="19">
        <f t="shared" si="9"/>
        <v>1.6600000000000013</v>
      </c>
      <c r="L22" s="21"/>
      <c r="M22" s="32"/>
      <c r="N22" s="33"/>
      <c r="O22" s="34"/>
      <c r="P22" s="6"/>
      <c r="Q22" s="6"/>
      <c r="R22" s="6"/>
      <c r="S22" s="6"/>
      <c r="T22" s="6"/>
    </row>
    <row r="23" spans="1:20" ht="16.5" customHeight="1">
      <c r="A23" s="18">
        <f t="shared" si="0"/>
        <v>259.16999999999985</v>
      </c>
      <c r="B23" s="19">
        <f t="shared" si="1"/>
        <v>0.17</v>
      </c>
      <c r="C23" s="20">
        <f t="shared" si="10"/>
        <v>0.9200000000000002</v>
      </c>
      <c r="D23" s="18">
        <f t="shared" si="3"/>
        <v>259.6699999999994</v>
      </c>
      <c r="E23" s="19">
        <f t="shared" si="4"/>
        <v>0.6700000000000004</v>
      </c>
      <c r="F23" s="21">
        <f t="shared" si="11"/>
        <v>24.659999999999997</v>
      </c>
      <c r="G23" s="18">
        <f t="shared" si="6"/>
        <v>260.16999999999894</v>
      </c>
      <c r="H23" s="19">
        <f t="shared" si="7"/>
        <v>1.1700000000000008</v>
      </c>
      <c r="I23" s="21"/>
      <c r="J23" s="18">
        <f t="shared" si="8"/>
        <v>260.6699999999985</v>
      </c>
      <c r="K23" s="19">
        <f t="shared" si="9"/>
        <v>1.6700000000000013</v>
      </c>
      <c r="L23" s="21"/>
      <c r="M23" s="32"/>
      <c r="N23" s="33"/>
      <c r="O23" s="34"/>
      <c r="P23" s="6"/>
      <c r="Q23" s="6"/>
      <c r="R23" s="6"/>
      <c r="S23" s="6"/>
      <c r="T23" s="6"/>
    </row>
    <row r="24" spans="1:20" ht="16.5" customHeight="1">
      <c r="A24" s="18">
        <f t="shared" si="0"/>
        <v>259.17999999999984</v>
      </c>
      <c r="B24" s="19">
        <f t="shared" si="1"/>
        <v>0.18000000000000002</v>
      </c>
      <c r="C24" s="20">
        <f t="shared" si="10"/>
        <v>0.9800000000000002</v>
      </c>
      <c r="D24" s="18">
        <f t="shared" si="3"/>
        <v>259.6799999999994</v>
      </c>
      <c r="E24" s="19">
        <f t="shared" si="4"/>
        <v>0.6800000000000004</v>
      </c>
      <c r="F24" s="21">
        <f t="shared" si="11"/>
        <v>25.539999999999996</v>
      </c>
      <c r="G24" s="18">
        <f t="shared" si="6"/>
        <v>260.1799999999989</v>
      </c>
      <c r="H24" s="19">
        <f t="shared" si="7"/>
        <v>1.1800000000000008</v>
      </c>
      <c r="I24" s="21"/>
      <c r="J24" s="18">
        <f t="shared" si="8"/>
        <v>260.6799999999985</v>
      </c>
      <c r="K24" s="19">
        <f t="shared" si="9"/>
        <v>1.6800000000000013</v>
      </c>
      <c r="L24" s="21"/>
      <c r="M24" s="32"/>
      <c r="N24" s="33"/>
      <c r="O24" s="34"/>
      <c r="P24" s="6"/>
      <c r="Q24" s="6"/>
      <c r="R24" s="6"/>
      <c r="S24" s="6"/>
      <c r="T24" s="6"/>
    </row>
    <row r="25" spans="1:20" ht="16.5" customHeight="1">
      <c r="A25" s="18">
        <f t="shared" si="0"/>
        <v>259.1899999999998</v>
      </c>
      <c r="B25" s="19">
        <f t="shared" si="1"/>
        <v>0.19000000000000003</v>
      </c>
      <c r="C25" s="20">
        <f t="shared" si="10"/>
        <v>1.0400000000000003</v>
      </c>
      <c r="D25" s="18">
        <f t="shared" si="3"/>
        <v>259.6899999999994</v>
      </c>
      <c r="E25" s="19">
        <f t="shared" si="4"/>
        <v>0.6900000000000004</v>
      </c>
      <c r="F25" s="21">
        <f t="shared" si="11"/>
        <v>26.419999999999995</v>
      </c>
      <c r="G25" s="18">
        <f t="shared" si="6"/>
        <v>260.1899999999989</v>
      </c>
      <c r="H25" s="19">
        <f t="shared" si="7"/>
        <v>1.1900000000000008</v>
      </c>
      <c r="I25" s="21"/>
      <c r="J25" s="18">
        <f t="shared" si="8"/>
        <v>260.68999999999846</v>
      </c>
      <c r="K25" s="19">
        <f t="shared" si="9"/>
        <v>1.6900000000000013</v>
      </c>
      <c r="L25" s="21"/>
      <c r="M25" s="32"/>
      <c r="N25" s="33"/>
      <c r="O25" s="34"/>
      <c r="P25" s="6"/>
      <c r="Q25" s="6"/>
      <c r="R25" s="6"/>
      <c r="S25" s="6"/>
      <c r="T25" s="6"/>
    </row>
    <row r="26" spans="1:20" ht="16.5" customHeight="1">
      <c r="A26" s="25">
        <f t="shared" si="0"/>
        <v>259.1999999999998</v>
      </c>
      <c r="B26" s="26">
        <f t="shared" si="1"/>
        <v>0.20000000000000004</v>
      </c>
      <c r="C26" s="27">
        <f t="shared" si="10"/>
        <v>1.1000000000000003</v>
      </c>
      <c r="D26" s="25">
        <f t="shared" si="3"/>
        <v>259.69999999999936</v>
      </c>
      <c r="E26" s="26">
        <f t="shared" si="4"/>
        <v>0.7000000000000004</v>
      </c>
      <c r="F26" s="27">
        <f t="shared" si="11"/>
        <v>27.299999999999994</v>
      </c>
      <c r="G26" s="25">
        <f t="shared" si="6"/>
        <v>260.1999999999989</v>
      </c>
      <c r="H26" s="26">
        <f t="shared" si="7"/>
        <v>1.2000000000000008</v>
      </c>
      <c r="I26" s="27"/>
      <c r="J26" s="25">
        <f t="shared" si="8"/>
        <v>260.69999999999845</v>
      </c>
      <c r="K26" s="26">
        <f t="shared" si="9"/>
        <v>1.7000000000000013</v>
      </c>
      <c r="L26" s="27"/>
      <c r="M26" s="32"/>
      <c r="N26" s="33"/>
      <c r="O26" s="34"/>
      <c r="P26" s="6"/>
      <c r="Q26" s="6"/>
      <c r="R26" s="6"/>
      <c r="S26" s="6"/>
      <c r="T26" s="6"/>
    </row>
    <row r="27" spans="1:20" ht="16.5" customHeight="1">
      <c r="A27" s="28">
        <f t="shared" si="0"/>
        <v>259.2099999999998</v>
      </c>
      <c r="B27" s="29">
        <f t="shared" si="1"/>
        <v>0.21000000000000005</v>
      </c>
      <c r="C27" s="30">
        <f aca="true" t="shared" si="12" ref="C27:C36">+C26+$N$8/10</f>
        <v>1.3100000000000003</v>
      </c>
      <c r="D27" s="28">
        <f t="shared" si="3"/>
        <v>259.70999999999935</v>
      </c>
      <c r="E27" s="29">
        <f t="shared" si="4"/>
        <v>0.7100000000000004</v>
      </c>
      <c r="F27" s="31">
        <f aca="true" t="shared" si="13" ref="F27:F36">+F26+$N$13/10</f>
        <v>28.319999999999993</v>
      </c>
      <c r="G27" s="28">
        <f t="shared" si="6"/>
        <v>260.2099999999989</v>
      </c>
      <c r="H27" s="29">
        <f t="shared" si="7"/>
        <v>1.2100000000000009</v>
      </c>
      <c r="I27" s="31"/>
      <c r="J27" s="28">
        <f t="shared" si="8"/>
        <v>260.70999999999844</v>
      </c>
      <c r="K27" s="29">
        <f t="shared" si="9"/>
        <v>1.7100000000000013</v>
      </c>
      <c r="L27" s="31"/>
      <c r="M27" s="32"/>
      <c r="N27" s="33"/>
      <c r="O27" s="34"/>
      <c r="P27" s="6"/>
      <c r="Q27" s="6"/>
      <c r="R27" s="6"/>
      <c r="S27" s="6"/>
      <c r="T27" s="6"/>
    </row>
    <row r="28" spans="1:20" ht="16.5" customHeight="1">
      <c r="A28" s="18">
        <f t="shared" si="0"/>
        <v>259.2199999999998</v>
      </c>
      <c r="B28" s="19">
        <f t="shared" si="1"/>
        <v>0.22000000000000006</v>
      </c>
      <c r="C28" s="20">
        <f t="shared" si="12"/>
        <v>1.5200000000000002</v>
      </c>
      <c r="D28" s="18">
        <f t="shared" si="3"/>
        <v>259.71999999999935</v>
      </c>
      <c r="E28" s="19">
        <f t="shared" si="4"/>
        <v>0.7200000000000004</v>
      </c>
      <c r="F28" s="21">
        <f t="shared" si="13"/>
        <v>29.339999999999993</v>
      </c>
      <c r="G28" s="18">
        <f t="shared" si="6"/>
        <v>260.2199999999989</v>
      </c>
      <c r="H28" s="19">
        <f t="shared" si="7"/>
        <v>1.2200000000000009</v>
      </c>
      <c r="I28" s="21"/>
      <c r="J28" s="18">
        <f t="shared" si="8"/>
        <v>260.71999999999844</v>
      </c>
      <c r="K28" s="19">
        <f t="shared" si="9"/>
        <v>1.7200000000000013</v>
      </c>
      <c r="L28" s="21"/>
      <c r="M28" s="32"/>
      <c r="N28" s="33"/>
      <c r="O28" s="34"/>
      <c r="P28" s="6"/>
      <c r="Q28" s="6"/>
      <c r="R28" s="6"/>
      <c r="S28" s="6"/>
      <c r="T28" s="6"/>
    </row>
    <row r="29" spans="1:20" ht="16.5" customHeight="1">
      <c r="A29" s="18">
        <f t="shared" si="0"/>
        <v>259.2299999999998</v>
      </c>
      <c r="B29" s="19">
        <f t="shared" si="1"/>
        <v>0.23000000000000007</v>
      </c>
      <c r="C29" s="20">
        <f t="shared" si="12"/>
        <v>1.7300000000000002</v>
      </c>
      <c r="D29" s="18">
        <f t="shared" si="3"/>
        <v>259.72999999999934</v>
      </c>
      <c r="E29" s="19">
        <f t="shared" si="4"/>
        <v>0.7300000000000004</v>
      </c>
      <c r="F29" s="21">
        <f t="shared" si="13"/>
        <v>30.359999999999992</v>
      </c>
      <c r="G29" s="18">
        <f t="shared" si="6"/>
        <v>260.2299999999989</v>
      </c>
      <c r="H29" s="19">
        <f t="shared" si="7"/>
        <v>1.2300000000000009</v>
      </c>
      <c r="I29" s="21"/>
      <c r="J29" s="18">
        <f t="shared" si="8"/>
        <v>260.7299999999984</v>
      </c>
      <c r="K29" s="19">
        <f t="shared" si="9"/>
        <v>1.7300000000000013</v>
      </c>
      <c r="L29" s="21"/>
      <c r="M29" s="32"/>
      <c r="N29" s="33"/>
      <c r="O29" s="34"/>
      <c r="P29" s="6"/>
      <c r="Q29" s="6"/>
      <c r="R29" s="6"/>
      <c r="S29" s="6"/>
      <c r="T29" s="6"/>
    </row>
    <row r="30" spans="1:20" ht="16.5" customHeight="1">
      <c r="A30" s="18">
        <f t="shared" si="0"/>
        <v>259.2399999999998</v>
      </c>
      <c r="B30" s="19">
        <f t="shared" si="1"/>
        <v>0.24000000000000007</v>
      </c>
      <c r="C30" s="20">
        <f t="shared" si="12"/>
        <v>1.9400000000000002</v>
      </c>
      <c r="D30" s="18">
        <f t="shared" si="3"/>
        <v>259.7399999999993</v>
      </c>
      <c r="E30" s="19">
        <f t="shared" si="4"/>
        <v>0.7400000000000004</v>
      </c>
      <c r="F30" s="21">
        <f t="shared" si="13"/>
        <v>31.379999999999992</v>
      </c>
      <c r="G30" s="18">
        <f t="shared" si="6"/>
        <v>260.2399999999989</v>
      </c>
      <c r="H30" s="19">
        <f t="shared" si="7"/>
        <v>1.2400000000000009</v>
      </c>
      <c r="I30" s="21"/>
      <c r="J30" s="18">
        <f t="shared" si="8"/>
        <v>260.7399999999984</v>
      </c>
      <c r="K30" s="19">
        <f t="shared" si="9"/>
        <v>1.7400000000000013</v>
      </c>
      <c r="L30" s="21"/>
      <c r="M30" s="32"/>
      <c r="N30" s="33"/>
      <c r="O30" s="34"/>
      <c r="P30" s="6"/>
      <c r="Q30" s="6"/>
      <c r="R30" s="6"/>
      <c r="S30" s="6"/>
      <c r="T30" s="6"/>
    </row>
    <row r="31" spans="1:20" ht="16.5" customHeight="1">
      <c r="A31" s="18">
        <f t="shared" si="0"/>
        <v>259.2499999999998</v>
      </c>
      <c r="B31" s="19">
        <f t="shared" si="1"/>
        <v>0.25000000000000006</v>
      </c>
      <c r="C31" s="20">
        <f t="shared" si="12"/>
        <v>2.1500000000000004</v>
      </c>
      <c r="D31" s="18">
        <f t="shared" si="3"/>
        <v>259.7499999999993</v>
      </c>
      <c r="E31" s="19">
        <f t="shared" si="4"/>
        <v>0.7500000000000004</v>
      </c>
      <c r="F31" s="21">
        <f t="shared" si="13"/>
        <v>32.39999999999999</v>
      </c>
      <c r="G31" s="18">
        <f t="shared" si="6"/>
        <v>260.24999999999886</v>
      </c>
      <c r="H31" s="19">
        <f t="shared" si="7"/>
        <v>1.2500000000000009</v>
      </c>
      <c r="I31" s="21"/>
      <c r="J31" s="18">
        <f t="shared" si="8"/>
        <v>260.7499999999984</v>
      </c>
      <c r="K31" s="19">
        <f t="shared" si="9"/>
        <v>1.7500000000000013</v>
      </c>
      <c r="L31" s="21"/>
      <c r="M31" s="32"/>
      <c r="N31" s="33"/>
      <c r="O31" s="34"/>
      <c r="P31" s="6"/>
      <c r="Q31" s="6"/>
      <c r="R31" s="6"/>
      <c r="S31" s="6"/>
      <c r="T31" s="6"/>
    </row>
    <row r="32" spans="1:20" ht="16.5" customHeight="1">
      <c r="A32" s="18">
        <f t="shared" si="0"/>
        <v>259.25999999999976</v>
      </c>
      <c r="B32" s="19">
        <f t="shared" si="1"/>
        <v>0.26000000000000006</v>
      </c>
      <c r="C32" s="20">
        <f t="shared" si="12"/>
        <v>2.3600000000000003</v>
      </c>
      <c r="D32" s="18">
        <f t="shared" si="3"/>
        <v>259.7599999999993</v>
      </c>
      <c r="E32" s="19">
        <f t="shared" si="4"/>
        <v>0.7600000000000005</v>
      </c>
      <c r="F32" s="21">
        <f t="shared" si="13"/>
        <v>33.419999999999995</v>
      </c>
      <c r="G32" s="18">
        <f t="shared" si="6"/>
        <v>260.25999999999885</v>
      </c>
      <c r="H32" s="19">
        <f t="shared" si="7"/>
        <v>1.260000000000001</v>
      </c>
      <c r="I32" s="21"/>
      <c r="J32" s="18">
        <f t="shared" si="8"/>
        <v>260.7599999999984</v>
      </c>
      <c r="K32" s="19">
        <f t="shared" si="9"/>
        <v>1.7600000000000013</v>
      </c>
      <c r="L32" s="21"/>
      <c r="M32" s="32"/>
      <c r="N32" s="33"/>
      <c r="O32" s="34"/>
      <c r="P32" s="6"/>
      <c r="Q32" s="6"/>
      <c r="R32" s="6"/>
      <c r="S32" s="6"/>
      <c r="T32" s="6"/>
    </row>
    <row r="33" spans="1:20" ht="16.5" customHeight="1">
      <c r="A33" s="18">
        <f t="shared" si="0"/>
        <v>259.26999999999975</v>
      </c>
      <c r="B33" s="19">
        <f t="shared" si="1"/>
        <v>0.2700000000000001</v>
      </c>
      <c r="C33" s="20">
        <f t="shared" si="12"/>
        <v>2.5700000000000003</v>
      </c>
      <c r="D33" s="18">
        <f t="shared" si="3"/>
        <v>259.7699999999993</v>
      </c>
      <c r="E33" s="19">
        <f t="shared" si="4"/>
        <v>0.7700000000000005</v>
      </c>
      <c r="F33" s="21">
        <f t="shared" si="13"/>
        <v>34.44</v>
      </c>
      <c r="G33" s="18">
        <f t="shared" si="6"/>
        <v>260.26999999999884</v>
      </c>
      <c r="H33" s="19">
        <f t="shared" si="7"/>
        <v>1.270000000000001</v>
      </c>
      <c r="I33" s="21"/>
      <c r="J33" s="18">
        <f t="shared" si="8"/>
        <v>260.7699999999984</v>
      </c>
      <c r="K33" s="19">
        <f t="shared" si="9"/>
        <v>1.7700000000000014</v>
      </c>
      <c r="L33" s="21"/>
      <c r="M33" s="32"/>
      <c r="N33" s="33"/>
      <c r="O33" s="34"/>
      <c r="P33" s="6"/>
      <c r="Q33" s="6"/>
      <c r="R33" s="6"/>
      <c r="S33" s="6"/>
      <c r="T33" s="6"/>
    </row>
    <row r="34" spans="1:20" ht="16.5" customHeight="1">
      <c r="A34" s="18">
        <f t="shared" si="0"/>
        <v>259.27999999999975</v>
      </c>
      <c r="B34" s="19">
        <f t="shared" si="1"/>
        <v>0.2800000000000001</v>
      </c>
      <c r="C34" s="20">
        <f t="shared" si="12"/>
        <v>2.7800000000000002</v>
      </c>
      <c r="D34" s="18">
        <f t="shared" si="3"/>
        <v>259.7799999999993</v>
      </c>
      <c r="E34" s="19">
        <f t="shared" si="4"/>
        <v>0.7800000000000005</v>
      </c>
      <c r="F34" s="21">
        <f t="shared" si="13"/>
        <v>35.46</v>
      </c>
      <c r="G34" s="18">
        <f t="shared" si="6"/>
        <v>260.27999999999884</v>
      </c>
      <c r="H34" s="19">
        <f t="shared" si="7"/>
        <v>1.280000000000001</v>
      </c>
      <c r="I34" s="21"/>
      <c r="J34" s="18">
        <f t="shared" si="8"/>
        <v>260.7799999999984</v>
      </c>
      <c r="K34" s="19">
        <f t="shared" si="9"/>
        <v>1.7800000000000014</v>
      </c>
      <c r="L34" s="21"/>
      <c r="M34" s="32"/>
      <c r="N34" s="33"/>
      <c r="O34" s="34"/>
      <c r="P34" s="6"/>
      <c r="Q34" s="6"/>
      <c r="R34" s="6"/>
      <c r="S34" s="6"/>
      <c r="T34" s="6"/>
    </row>
    <row r="35" spans="1:20" ht="16.5" customHeight="1">
      <c r="A35" s="18">
        <f t="shared" si="0"/>
        <v>259.28999999999974</v>
      </c>
      <c r="B35" s="19">
        <f t="shared" si="1"/>
        <v>0.2900000000000001</v>
      </c>
      <c r="C35" s="20">
        <f t="shared" si="12"/>
        <v>2.99</v>
      </c>
      <c r="D35" s="18">
        <f t="shared" si="3"/>
        <v>259.7899999999993</v>
      </c>
      <c r="E35" s="19">
        <f t="shared" si="4"/>
        <v>0.7900000000000005</v>
      </c>
      <c r="F35" s="21">
        <f t="shared" si="13"/>
        <v>36.480000000000004</v>
      </c>
      <c r="G35" s="18">
        <f t="shared" si="6"/>
        <v>260.2899999999988</v>
      </c>
      <c r="H35" s="19">
        <f t="shared" si="7"/>
        <v>1.290000000000001</v>
      </c>
      <c r="I35" s="21"/>
      <c r="J35" s="18">
        <f t="shared" si="8"/>
        <v>260.7899999999984</v>
      </c>
      <c r="K35" s="19">
        <f t="shared" si="9"/>
        <v>1.7900000000000014</v>
      </c>
      <c r="L35" s="21"/>
      <c r="M35" s="32"/>
      <c r="N35" s="33"/>
      <c r="O35" s="34"/>
      <c r="P35" s="6"/>
      <c r="Q35" s="6"/>
      <c r="R35" s="6"/>
      <c r="S35" s="6"/>
      <c r="T35" s="6"/>
    </row>
    <row r="36" spans="1:20" ht="16.5" customHeight="1">
      <c r="A36" s="25">
        <f t="shared" si="0"/>
        <v>259.2999999999997</v>
      </c>
      <c r="B36" s="26">
        <f t="shared" si="1"/>
        <v>0.3000000000000001</v>
      </c>
      <c r="C36" s="27">
        <f t="shared" si="12"/>
        <v>3.2</v>
      </c>
      <c r="D36" s="25">
        <f t="shared" si="3"/>
        <v>259.7999999999993</v>
      </c>
      <c r="E36" s="26">
        <f t="shared" si="4"/>
        <v>0.8000000000000005</v>
      </c>
      <c r="F36" s="27">
        <f t="shared" si="13"/>
        <v>37.50000000000001</v>
      </c>
      <c r="G36" s="25">
        <f t="shared" si="6"/>
        <v>260.2999999999988</v>
      </c>
      <c r="H36" s="26">
        <f t="shared" si="7"/>
        <v>1.300000000000001</v>
      </c>
      <c r="I36" s="27"/>
      <c r="J36" s="25">
        <f t="shared" si="8"/>
        <v>260.79999999999836</v>
      </c>
      <c r="K36" s="26">
        <f t="shared" si="9"/>
        <v>1.8000000000000014</v>
      </c>
      <c r="L36" s="27"/>
      <c r="M36" s="32"/>
      <c r="N36" s="33"/>
      <c r="O36" s="34"/>
      <c r="P36" s="6"/>
      <c r="Q36" s="6"/>
      <c r="R36" s="6"/>
      <c r="S36" s="6"/>
      <c r="T36" s="6"/>
    </row>
    <row r="37" spans="1:20" ht="16.5" customHeight="1">
      <c r="A37" s="28">
        <f t="shared" si="0"/>
        <v>259.3099999999997</v>
      </c>
      <c r="B37" s="29">
        <f t="shared" si="1"/>
        <v>0.3100000000000001</v>
      </c>
      <c r="C37" s="30">
        <f aca="true" t="shared" si="14" ref="C37:C46">+C36+$N$9/10</f>
        <v>3.5100000000000002</v>
      </c>
      <c r="D37" s="28">
        <f t="shared" si="3"/>
        <v>259.80999999999926</v>
      </c>
      <c r="E37" s="29">
        <f t="shared" si="4"/>
        <v>0.8100000000000005</v>
      </c>
      <c r="F37" s="31">
        <f aca="true" t="shared" si="15" ref="F37:F46">+F36+$N$14/10</f>
        <v>38.75000000000001</v>
      </c>
      <c r="G37" s="28">
        <f t="shared" si="6"/>
        <v>260.3099999999988</v>
      </c>
      <c r="H37" s="29">
        <f t="shared" si="7"/>
        <v>1.310000000000001</v>
      </c>
      <c r="I37" s="31"/>
      <c r="J37" s="28">
        <f t="shared" si="8"/>
        <v>260.80999999999835</v>
      </c>
      <c r="K37" s="29">
        <f t="shared" si="9"/>
        <v>1.8100000000000014</v>
      </c>
      <c r="L37" s="31"/>
      <c r="M37" s="32"/>
      <c r="N37" s="33"/>
      <c r="O37" s="34"/>
      <c r="P37" s="6"/>
      <c r="Q37" s="6"/>
      <c r="R37" s="6"/>
      <c r="S37" s="6"/>
      <c r="T37" s="6"/>
    </row>
    <row r="38" spans="1:20" ht="16.5" customHeight="1">
      <c r="A38" s="18">
        <f t="shared" si="0"/>
        <v>259.3199999999997</v>
      </c>
      <c r="B38" s="19">
        <f t="shared" si="1"/>
        <v>0.3200000000000001</v>
      </c>
      <c r="C38" s="20">
        <f t="shared" si="14"/>
        <v>3.8200000000000003</v>
      </c>
      <c r="D38" s="18">
        <f t="shared" si="3"/>
        <v>259.81999999999925</v>
      </c>
      <c r="E38" s="19">
        <f t="shared" si="4"/>
        <v>0.8200000000000005</v>
      </c>
      <c r="F38" s="21">
        <f t="shared" si="15"/>
        <v>40.00000000000001</v>
      </c>
      <c r="G38" s="18">
        <f t="shared" si="6"/>
        <v>260.3199999999988</v>
      </c>
      <c r="H38" s="19">
        <f t="shared" si="7"/>
        <v>1.320000000000001</v>
      </c>
      <c r="I38" s="21"/>
      <c r="J38" s="18">
        <f t="shared" si="8"/>
        <v>260.81999999999834</v>
      </c>
      <c r="K38" s="19">
        <f t="shared" si="9"/>
        <v>1.8200000000000014</v>
      </c>
      <c r="L38" s="21"/>
      <c r="M38" s="32"/>
      <c r="N38" s="33"/>
      <c r="O38" s="34"/>
      <c r="P38" s="6"/>
      <c r="Q38" s="6"/>
      <c r="R38" s="6"/>
      <c r="S38" s="6"/>
      <c r="T38" s="6"/>
    </row>
    <row r="39" spans="1:20" ht="16.5" customHeight="1">
      <c r="A39" s="18">
        <f aca="true" t="shared" si="16" ref="A39:A55">+A38+0.01</f>
        <v>259.3299999999997</v>
      </c>
      <c r="B39" s="19">
        <f aca="true" t="shared" si="17" ref="B39:B55">B38+0.01</f>
        <v>0.3300000000000001</v>
      </c>
      <c r="C39" s="20">
        <f t="shared" si="14"/>
        <v>4.13</v>
      </c>
      <c r="D39" s="18">
        <f aca="true" t="shared" si="18" ref="D39:D55">+D38+0.01</f>
        <v>259.82999999999925</v>
      </c>
      <c r="E39" s="19">
        <f aca="true" t="shared" si="19" ref="E39:E55">E38+0.01</f>
        <v>0.8300000000000005</v>
      </c>
      <c r="F39" s="21">
        <f t="shared" si="15"/>
        <v>41.25000000000001</v>
      </c>
      <c r="G39" s="18">
        <f aca="true" t="shared" si="20" ref="G39:G55">+G38+0.01</f>
        <v>260.3299999999988</v>
      </c>
      <c r="H39" s="19">
        <f aca="true" t="shared" si="21" ref="H39:H55">H38+0.01</f>
        <v>1.330000000000001</v>
      </c>
      <c r="I39" s="21"/>
      <c r="J39" s="18">
        <f aca="true" t="shared" si="22" ref="J39:J55">+J38+0.01</f>
        <v>260.82999999999834</v>
      </c>
      <c r="K39" s="19">
        <f aca="true" t="shared" si="23" ref="K39:K55">K38+0.01</f>
        <v>1.8300000000000014</v>
      </c>
      <c r="L39" s="21"/>
      <c r="M39" s="32"/>
      <c r="N39" s="33"/>
      <c r="O39" s="34"/>
      <c r="P39" s="6"/>
      <c r="Q39" s="6"/>
      <c r="R39" s="6"/>
      <c r="S39" s="6"/>
      <c r="T39" s="6"/>
    </row>
    <row r="40" spans="1:20" ht="16.5" customHeight="1">
      <c r="A40" s="18">
        <f t="shared" si="16"/>
        <v>259.3399999999997</v>
      </c>
      <c r="B40" s="19">
        <f t="shared" si="17"/>
        <v>0.34000000000000014</v>
      </c>
      <c r="C40" s="20">
        <f t="shared" si="14"/>
        <v>4.4399999999999995</v>
      </c>
      <c r="D40" s="18">
        <f t="shared" si="18"/>
        <v>259.83999999999924</v>
      </c>
      <c r="E40" s="19">
        <f t="shared" si="19"/>
        <v>0.8400000000000005</v>
      </c>
      <c r="F40" s="21">
        <f t="shared" si="15"/>
        <v>42.50000000000001</v>
      </c>
      <c r="G40" s="18">
        <f t="shared" si="20"/>
        <v>260.3399999999988</v>
      </c>
      <c r="H40" s="19">
        <f t="shared" si="21"/>
        <v>1.340000000000001</v>
      </c>
      <c r="I40" s="21"/>
      <c r="J40" s="18">
        <f t="shared" si="22"/>
        <v>260.8399999999983</v>
      </c>
      <c r="K40" s="19">
        <f t="shared" si="23"/>
        <v>1.8400000000000014</v>
      </c>
      <c r="L40" s="21"/>
      <c r="M40" s="32"/>
      <c r="N40" s="33"/>
      <c r="O40" s="34"/>
      <c r="P40" s="6"/>
      <c r="Q40" s="6"/>
      <c r="R40" s="6"/>
      <c r="S40" s="6"/>
      <c r="T40" s="6"/>
    </row>
    <row r="41" spans="1:20" ht="16.5" customHeight="1">
      <c r="A41" s="18">
        <f t="shared" si="16"/>
        <v>259.3499999999997</v>
      </c>
      <c r="B41" s="19">
        <f t="shared" si="17"/>
        <v>0.35000000000000014</v>
      </c>
      <c r="C41" s="20">
        <f t="shared" si="14"/>
        <v>4.749999999999999</v>
      </c>
      <c r="D41" s="18">
        <f t="shared" si="18"/>
        <v>259.8499999999992</v>
      </c>
      <c r="E41" s="19">
        <f t="shared" si="19"/>
        <v>0.8500000000000005</v>
      </c>
      <c r="F41" s="21">
        <f t="shared" si="15"/>
        <v>43.75000000000001</v>
      </c>
      <c r="G41" s="18">
        <f t="shared" si="20"/>
        <v>260.3499999999988</v>
      </c>
      <c r="H41" s="19">
        <f t="shared" si="21"/>
        <v>1.350000000000001</v>
      </c>
      <c r="I41" s="21"/>
      <c r="J41" s="18">
        <f t="shared" si="22"/>
        <v>260.8499999999983</v>
      </c>
      <c r="K41" s="19">
        <f t="shared" si="23"/>
        <v>1.8500000000000014</v>
      </c>
      <c r="L41" s="21"/>
      <c r="M41" s="32"/>
      <c r="N41" s="33"/>
      <c r="O41" s="34"/>
      <c r="P41" s="6"/>
      <c r="Q41" s="6"/>
      <c r="R41" s="6"/>
      <c r="S41" s="6"/>
      <c r="T41" s="6"/>
    </row>
    <row r="42" spans="1:20" ht="16.5" customHeight="1">
      <c r="A42" s="18">
        <f t="shared" si="16"/>
        <v>259.3599999999997</v>
      </c>
      <c r="B42" s="19">
        <f t="shared" si="17"/>
        <v>0.36000000000000015</v>
      </c>
      <c r="C42" s="20">
        <f t="shared" si="14"/>
        <v>5.059999999999999</v>
      </c>
      <c r="D42" s="18">
        <f t="shared" si="18"/>
        <v>259.8599999999992</v>
      </c>
      <c r="E42" s="19">
        <f t="shared" si="19"/>
        <v>0.8600000000000005</v>
      </c>
      <c r="F42" s="21">
        <f t="shared" si="15"/>
        <v>45.00000000000001</v>
      </c>
      <c r="G42" s="18">
        <f t="shared" si="20"/>
        <v>260.35999999999876</v>
      </c>
      <c r="H42" s="19">
        <f t="shared" si="21"/>
        <v>1.360000000000001</v>
      </c>
      <c r="I42" s="21"/>
      <c r="J42" s="18">
        <f t="shared" si="22"/>
        <v>260.8599999999983</v>
      </c>
      <c r="K42" s="19">
        <f t="shared" si="23"/>
        <v>1.8600000000000014</v>
      </c>
      <c r="L42" s="21"/>
      <c r="M42" s="32"/>
      <c r="N42" s="33"/>
      <c r="O42" s="34"/>
      <c r="P42" s="6"/>
      <c r="Q42" s="6"/>
      <c r="R42" s="6"/>
      <c r="S42" s="6"/>
      <c r="T42" s="6"/>
    </row>
    <row r="43" spans="1:20" ht="16.5" customHeight="1">
      <c r="A43" s="18">
        <f t="shared" si="16"/>
        <v>259.36999999999966</v>
      </c>
      <c r="B43" s="19">
        <f t="shared" si="17"/>
        <v>0.37000000000000016</v>
      </c>
      <c r="C43" s="20">
        <f t="shared" si="14"/>
        <v>5.369999999999998</v>
      </c>
      <c r="D43" s="18">
        <f t="shared" si="18"/>
        <v>259.8699999999992</v>
      </c>
      <c r="E43" s="19">
        <f t="shared" si="19"/>
        <v>0.8700000000000006</v>
      </c>
      <c r="F43" s="21">
        <f t="shared" si="15"/>
        <v>46.25000000000001</v>
      </c>
      <c r="G43" s="18">
        <f t="shared" si="20"/>
        <v>260.36999999999875</v>
      </c>
      <c r="H43" s="19">
        <f t="shared" si="21"/>
        <v>1.370000000000001</v>
      </c>
      <c r="I43" s="21"/>
      <c r="J43" s="18">
        <f t="shared" si="22"/>
        <v>260.8699999999983</v>
      </c>
      <c r="K43" s="19">
        <f t="shared" si="23"/>
        <v>1.8700000000000014</v>
      </c>
      <c r="L43" s="21"/>
      <c r="M43" s="32"/>
      <c r="N43" s="33"/>
      <c r="O43" s="34"/>
      <c r="P43" s="6"/>
      <c r="Q43" s="6"/>
      <c r="R43" s="6"/>
      <c r="S43" s="6"/>
      <c r="T43" s="6"/>
    </row>
    <row r="44" spans="1:20" ht="16.5" customHeight="1">
      <c r="A44" s="18">
        <f t="shared" si="16"/>
        <v>259.37999999999965</v>
      </c>
      <c r="B44" s="19">
        <f t="shared" si="17"/>
        <v>0.38000000000000017</v>
      </c>
      <c r="C44" s="20">
        <f t="shared" si="14"/>
        <v>5.679999999999998</v>
      </c>
      <c r="D44" s="18">
        <f t="shared" si="18"/>
        <v>259.8799999999992</v>
      </c>
      <c r="E44" s="19">
        <f t="shared" si="19"/>
        <v>0.8800000000000006</v>
      </c>
      <c r="F44" s="21">
        <f t="shared" si="15"/>
        <v>47.50000000000001</v>
      </c>
      <c r="G44" s="18">
        <f t="shared" si="20"/>
        <v>260.37999999999874</v>
      </c>
      <c r="H44" s="19">
        <f t="shared" si="21"/>
        <v>1.380000000000001</v>
      </c>
      <c r="I44" s="21"/>
      <c r="J44" s="18">
        <f t="shared" si="22"/>
        <v>260.8799999999983</v>
      </c>
      <c r="K44" s="19">
        <f t="shared" si="23"/>
        <v>1.8800000000000014</v>
      </c>
      <c r="L44" s="21"/>
      <c r="M44" s="32"/>
      <c r="N44" s="33"/>
      <c r="O44" s="34"/>
      <c r="P44" s="6"/>
      <c r="Q44" s="6"/>
      <c r="R44" s="6"/>
      <c r="S44" s="6"/>
      <c r="T44" s="6"/>
    </row>
    <row r="45" spans="1:20" ht="16.5" customHeight="1">
      <c r="A45" s="18">
        <f t="shared" si="16"/>
        <v>259.38999999999965</v>
      </c>
      <c r="B45" s="19">
        <f t="shared" si="17"/>
        <v>0.3900000000000002</v>
      </c>
      <c r="C45" s="20">
        <f t="shared" si="14"/>
        <v>5.9899999999999975</v>
      </c>
      <c r="D45" s="18">
        <f t="shared" si="18"/>
        <v>259.8899999999992</v>
      </c>
      <c r="E45" s="19">
        <f t="shared" si="19"/>
        <v>0.8900000000000006</v>
      </c>
      <c r="F45" s="21">
        <f t="shared" si="15"/>
        <v>48.75000000000001</v>
      </c>
      <c r="G45" s="18">
        <f t="shared" si="20"/>
        <v>260.38999999999874</v>
      </c>
      <c r="H45" s="19">
        <f t="shared" si="21"/>
        <v>1.390000000000001</v>
      </c>
      <c r="I45" s="21"/>
      <c r="J45" s="18">
        <f t="shared" si="22"/>
        <v>260.8899999999983</v>
      </c>
      <c r="K45" s="19">
        <f t="shared" si="23"/>
        <v>1.8900000000000015</v>
      </c>
      <c r="L45" s="21"/>
      <c r="M45" s="32"/>
      <c r="N45" s="33"/>
      <c r="O45" s="34"/>
      <c r="P45" s="6"/>
      <c r="Q45" s="6"/>
      <c r="R45" s="6"/>
      <c r="S45" s="6"/>
      <c r="T45" s="6"/>
    </row>
    <row r="46" spans="1:20" ht="16.5" customHeight="1">
      <c r="A46" s="25">
        <f t="shared" si="16"/>
        <v>259.39999999999964</v>
      </c>
      <c r="B46" s="26">
        <f t="shared" si="17"/>
        <v>0.4000000000000002</v>
      </c>
      <c r="C46" s="27">
        <f t="shared" si="14"/>
        <v>6.299999999999997</v>
      </c>
      <c r="D46" s="25">
        <f t="shared" si="18"/>
        <v>259.8999999999992</v>
      </c>
      <c r="E46" s="26">
        <f t="shared" si="19"/>
        <v>0.9000000000000006</v>
      </c>
      <c r="F46" s="27">
        <f t="shared" si="15"/>
        <v>50.00000000000001</v>
      </c>
      <c r="G46" s="25">
        <f t="shared" si="20"/>
        <v>260.3999999999987</v>
      </c>
      <c r="H46" s="26">
        <f t="shared" si="21"/>
        <v>1.400000000000001</v>
      </c>
      <c r="I46" s="27"/>
      <c r="J46" s="25">
        <f t="shared" si="22"/>
        <v>260.8999999999983</v>
      </c>
      <c r="K46" s="26">
        <f t="shared" si="23"/>
        <v>1.9000000000000015</v>
      </c>
      <c r="L46" s="27"/>
      <c r="M46" s="32"/>
      <c r="N46" s="33"/>
      <c r="O46" s="34"/>
      <c r="P46" s="6"/>
      <c r="Q46" s="6"/>
      <c r="R46" s="6"/>
      <c r="S46" s="6"/>
      <c r="T46" s="6"/>
    </row>
    <row r="47" spans="1:20" ht="16.5" customHeight="1">
      <c r="A47" s="28">
        <f t="shared" si="16"/>
        <v>259.4099999999996</v>
      </c>
      <c r="B47" s="29">
        <f t="shared" si="17"/>
        <v>0.4100000000000002</v>
      </c>
      <c r="C47" s="31">
        <f aca="true" t="shared" si="24" ref="C47:C55">+C46+$N$10/10</f>
        <v>6.809999999999997</v>
      </c>
      <c r="D47" s="28">
        <f t="shared" si="18"/>
        <v>259.9099999999992</v>
      </c>
      <c r="E47" s="29">
        <f t="shared" si="19"/>
        <v>0.9100000000000006</v>
      </c>
      <c r="F47" s="31">
        <f aca="true" t="shared" si="25" ref="F47:F55">+F46+$N$15/10</f>
        <v>51.50000000000001</v>
      </c>
      <c r="G47" s="28">
        <f t="shared" si="20"/>
        <v>260.4099999999987</v>
      </c>
      <c r="H47" s="29">
        <f t="shared" si="21"/>
        <v>1.410000000000001</v>
      </c>
      <c r="I47" s="31"/>
      <c r="J47" s="28">
        <f t="shared" si="22"/>
        <v>260.90999999999826</v>
      </c>
      <c r="K47" s="29">
        <f t="shared" si="23"/>
        <v>1.9100000000000015</v>
      </c>
      <c r="L47" s="31"/>
      <c r="M47" s="32"/>
      <c r="N47" s="33"/>
      <c r="O47" s="34"/>
      <c r="P47" s="6"/>
      <c r="Q47" s="6"/>
      <c r="R47" s="6"/>
      <c r="S47" s="6"/>
      <c r="T47" s="6"/>
    </row>
    <row r="48" spans="1:20" ht="16.5" customHeight="1">
      <c r="A48" s="18">
        <f t="shared" si="16"/>
        <v>259.4199999999996</v>
      </c>
      <c r="B48" s="19">
        <f t="shared" si="17"/>
        <v>0.4200000000000002</v>
      </c>
      <c r="C48" s="21">
        <f t="shared" si="24"/>
        <v>7.319999999999997</v>
      </c>
      <c r="D48" s="18">
        <f t="shared" si="18"/>
        <v>259.91999999999916</v>
      </c>
      <c r="E48" s="19">
        <f t="shared" si="19"/>
        <v>0.9200000000000006</v>
      </c>
      <c r="F48" s="21">
        <f t="shared" si="25"/>
        <v>53.00000000000001</v>
      </c>
      <c r="G48" s="18">
        <f t="shared" si="20"/>
        <v>260.4199999999987</v>
      </c>
      <c r="H48" s="19">
        <f t="shared" si="21"/>
        <v>1.420000000000001</v>
      </c>
      <c r="I48" s="21"/>
      <c r="J48" s="18">
        <f t="shared" si="22"/>
        <v>260.91999999999825</v>
      </c>
      <c r="K48" s="19">
        <f t="shared" si="23"/>
        <v>1.9200000000000015</v>
      </c>
      <c r="L48" s="21"/>
      <c r="M48" s="32"/>
      <c r="N48" s="33"/>
      <c r="O48" s="34"/>
      <c r="P48" s="6"/>
      <c r="Q48" s="6"/>
      <c r="R48" s="6"/>
      <c r="S48" s="6"/>
      <c r="T48" s="6"/>
    </row>
    <row r="49" spans="1:20" ht="16.5" customHeight="1">
      <c r="A49" s="18">
        <f t="shared" si="16"/>
        <v>259.4299999999996</v>
      </c>
      <c r="B49" s="19">
        <f t="shared" si="17"/>
        <v>0.4300000000000002</v>
      </c>
      <c r="C49" s="21">
        <f t="shared" si="24"/>
        <v>7.8299999999999965</v>
      </c>
      <c r="D49" s="18">
        <f t="shared" si="18"/>
        <v>259.92999999999915</v>
      </c>
      <c r="E49" s="19">
        <f t="shared" si="19"/>
        <v>0.9300000000000006</v>
      </c>
      <c r="F49" s="21">
        <f t="shared" si="25"/>
        <v>54.50000000000001</v>
      </c>
      <c r="G49" s="18">
        <f t="shared" si="20"/>
        <v>260.4299999999987</v>
      </c>
      <c r="H49" s="19">
        <f t="shared" si="21"/>
        <v>1.430000000000001</v>
      </c>
      <c r="I49" s="21"/>
      <c r="J49" s="18">
        <f t="shared" si="22"/>
        <v>260.92999999999824</v>
      </c>
      <c r="K49" s="19">
        <f t="shared" si="23"/>
        <v>1.9300000000000015</v>
      </c>
      <c r="L49" s="21"/>
      <c r="M49" s="32"/>
      <c r="N49" s="33"/>
      <c r="O49" s="34"/>
      <c r="P49" s="6"/>
      <c r="Q49" s="6"/>
      <c r="R49" s="6"/>
      <c r="S49" s="6"/>
      <c r="T49" s="6"/>
    </row>
    <row r="50" spans="1:20" ht="16.5" customHeight="1">
      <c r="A50" s="18">
        <f t="shared" si="16"/>
        <v>259.4399999999996</v>
      </c>
      <c r="B50" s="19">
        <f t="shared" si="17"/>
        <v>0.4400000000000002</v>
      </c>
      <c r="C50" s="21">
        <f t="shared" si="24"/>
        <v>8.339999999999996</v>
      </c>
      <c r="D50" s="18">
        <f t="shared" si="18"/>
        <v>259.93999999999915</v>
      </c>
      <c r="E50" s="19">
        <f t="shared" si="19"/>
        <v>0.9400000000000006</v>
      </c>
      <c r="F50" s="21">
        <f t="shared" si="25"/>
        <v>56.00000000000001</v>
      </c>
      <c r="G50" s="18">
        <f t="shared" si="20"/>
        <v>260.4399999999987</v>
      </c>
      <c r="H50" s="19">
        <f t="shared" si="21"/>
        <v>1.440000000000001</v>
      </c>
      <c r="I50" s="21"/>
      <c r="J50" s="18">
        <f t="shared" si="22"/>
        <v>260.93999999999824</v>
      </c>
      <c r="K50" s="19">
        <f t="shared" si="23"/>
        <v>1.9400000000000015</v>
      </c>
      <c r="L50" s="21"/>
      <c r="M50" s="32"/>
      <c r="N50" s="33"/>
      <c r="O50" s="34"/>
      <c r="P50" s="6"/>
      <c r="Q50" s="6"/>
      <c r="R50" s="6"/>
      <c r="S50" s="6"/>
      <c r="T50" s="6"/>
    </row>
    <row r="51" spans="1:20" ht="16.5" customHeight="1">
      <c r="A51" s="18">
        <f t="shared" si="16"/>
        <v>259.4499999999996</v>
      </c>
      <c r="B51" s="19">
        <f t="shared" si="17"/>
        <v>0.45000000000000023</v>
      </c>
      <c r="C51" s="21">
        <f t="shared" si="24"/>
        <v>8.849999999999996</v>
      </c>
      <c r="D51" s="18">
        <f t="shared" si="18"/>
        <v>259.94999999999914</v>
      </c>
      <c r="E51" s="19">
        <f t="shared" si="19"/>
        <v>0.9500000000000006</v>
      </c>
      <c r="F51" s="21">
        <f t="shared" si="25"/>
        <v>57.50000000000001</v>
      </c>
      <c r="G51" s="18">
        <f t="shared" si="20"/>
        <v>260.4499999999987</v>
      </c>
      <c r="H51" s="19">
        <f t="shared" si="21"/>
        <v>1.450000000000001</v>
      </c>
      <c r="I51" s="21"/>
      <c r="J51" s="18">
        <f t="shared" si="22"/>
        <v>260.9499999999982</v>
      </c>
      <c r="K51" s="19">
        <f t="shared" si="23"/>
        <v>1.9500000000000015</v>
      </c>
      <c r="L51" s="21"/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8">
        <f t="shared" si="16"/>
        <v>259.4599999999996</v>
      </c>
      <c r="B52" s="19">
        <f t="shared" si="17"/>
        <v>0.46000000000000024</v>
      </c>
      <c r="C52" s="21">
        <f t="shared" si="24"/>
        <v>9.359999999999996</v>
      </c>
      <c r="D52" s="18">
        <f t="shared" si="18"/>
        <v>259.9599999999991</v>
      </c>
      <c r="E52" s="19">
        <f t="shared" si="19"/>
        <v>0.9600000000000006</v>
      </c>
      <c r="F52" s="21">
        <f t="shared" si="25"/>
        <v>59.00000000000001</v>
      </c>
      <c r="G52" s="18">
        <f t="shared" si="20"/>
        <v>260.4599999999987</v>
      </c>
      <c r="H52" s="19">
        <f t="shared" si="21"/>
        <v>1.460000000000001</v>
      </c>
      <c r="I52" s="21"/>
      <c r="J52" s="18">
        <f t="shared" si="22"/>
        <v>260.9599999999982</v>
      </c>
      <c r="K52" s="19">
        <f t="shared" si="23"/>
        <v>1.9600000000000015</v>
      </c>
      <c r="L52" s="21"/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8">
        <f t="shared" si="16"/>
        <v>259.4699999999996</v>
      </c>
      <c r="B53" s="19">
        <f t="shared" si="17"/>
        <v>0.47000000000000025</v>
      </c>
      <c r="C53" s="21">
        <f t="shared" si="24"/>
        <v>9.869999999999996</v>
      </c>
      <c r="D53" s="18">
        <f t="shared" si="18"/>
        <v>259.9699999999991</v>
      </c>
      <c r="E53" s="19">
        <f t="shared" si="19"/>
        <v>0.9700000000000006</v>
      </c>
      <c r="F53" s="21">
        <f t="shared" si="25"/>
        <v>60.50000000000001</v>
      </c>
      <c r="G53" s="18">
        <f t="shared" si="20"/>
        <v>260.46999999999866</v>
      </c>
      <c r="H53" s="19">
        <f t="shared" si="21"/>
        <v>1.470000000000001</v>
      </c>
      <c r="I53" s="21"/>
      <c r="J53" s="18">
        <f t="shared" si="22"/>
        <v>260.9699999999982</v>
      </c>
      <c r="K53" s="19">
        <f t="shared" si="23"/>
        <v>1.9700000000000015</v>
      </c>
      <c r="L53" s="21"/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16"/>
        <v>259.47999999999956</v>
      </c>
      <c r="B54" s="19">
        <f t="shared" si="17"/>
        <v>0.48000000000000026</v>
      </c>
      <c r="C54" s="21">
        <f t="shared" si="24"/>
        <v>10.379999999999995</v>
      </c>
      <c r="D54" s="18">
        <f t="shared" si="18"/>
        <v>259.9799999999991</v>
      </c>
      <c r="E54" s="19">
        <f t="shared" si="19"/>
        <v>0.9800000000000006</v>
      </c>
      <c r="F54" s="21">
        <f t="shared" si="25"/>
        <v>62.00000000000001</v>
      </c>
      <c r="G54" s="18">
        <f t="shared" si="20"/>
        <v>260.47999999999865</v>
      </c>
      <c r="H54" s="19">
        <f t="shared" si="21"/>
        <v>1.480000000000001</v>
      </c>
      <c r="I54" s="21"/>
      <c r="J54" s="18">
        <f t="shared" si="22"/>
        <v>260.9799999999982</v>
      </c>
      <c r="K54" s="19">
        <f t="shared" si="23"/>
        <v>1.9800000000000015</v>
      </c>
      <c r="L54" s="21"/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35">
        <f t="shared" si="16"/>
        <v>259.48999999999955</v>
      </c>
      <c r="B55" s="26">
        <f t="shared" si="17"/>
        <v>0.49000000000000027</v>
      </c>
      <c r="C55" s="27">
        <f t="shared" si="24"/>
        <v>10.889999999999995</v>
      </c>
      <c r="D55" s="35">
        <f t="shared" si="18"/>
        <v>259.9899999999991</v>
      </c>
      <c r="E55" s="26">
        <f t="shared" si="19"/>
        <v>0.9900000000000007</v>
      </c>
      <c r="F55" s="27">
        <f t="shared" si="25"/>
        <v>63.50000000000001</v>
      </c>
      <c r="G55" s="35">
        <f t="shared" si="20"/>
        <v>260.48999999999864</v>
      </c>
      <c r="H55" s="26">
        <f t="shared" si="21"/>
        <v>1.490000000000001</v>
      </c>
      <c r="I55" s="27"/>
      <c r="J55" s="35">
        <f t="shared" si="22"/>
        <v>260.9899999999982</v>
      </c>
      <c r="K55" s="26">
        <f t="shared" si="23"/>
        <v>1.9900000000000015</v>
      </c>
      <c r="L55" s="27"/>
      <c r="M55" s="4"/>
      <c r="N55" s="16"/>
      <c r="O55" s="3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6"/>
      <c r="O56" s="3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3"/>
      <c r="P57" s="6"/>
      <c r="Q57" s="6"/>
      <c r="R57" s="6"/>
      <c r="S57" s="6"/>
      <c r="T57" s="6"/>
    </row>
    <row r="58" spans="1:20" ht="21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3"/>
      <c r="P58" s="6"/>
      <c r="Q58" s="6"/>
      <c r="R58" s="6"/>
      <c r="S58" s="6"/>
      <c r="T58" s="6"/>
    </row>
    <row r="59" spans="1:20" ht="21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6"/>
      <c r="O59" s="3"/>
      <c r="P59" s="6"/>
      <c r="Q59" s="6"/>
      <c r="R59" s="6"/>
      <c r="S59" s="6"/>
      <c r="T59" s="6"/>
    </row>
    <row r="60" spans="1:20" ht="21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6"/>
      <c r="O60" s="3"/>
      <c r="P60" s="6"/>
      <c r="Q60" s="6"/>
      <c r="R60" s="6"/>
      <c r="S60" s="6"/>
      <c r="T60" s="6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"/>
      <c r="N61" s="36"/>
      <c r="O61" s="3"/>
      <c r="P61" s="6"/>
      <c r="Q61" s="6"/>
      <c r="R61" s="6"/>
      <c r="S61" s="6"/>
      <c r="T61" s="6"/>
    </row>
    <row r="62" spans="1:20" ht="16.5" customHeight="1">
      <c r="A62" s="46"/>
      <c r="B62" s="45"/>
      <c r="C62" s="45"/>
      <c r="D62" s="46"/>
      <c r="E62" s="45"/>
      <c r="F62" s="45"/>
      <c r="G62" s="46"/>
      <c r="H62" s="45"/>
      <c r="I62" s="45"/>
      <c r="J62" s="46"/>
      <c r="K62" s="45"/>
      <c r="L62" s="45"/>
      <c r="M62" s="4"/>
      <c r="N62" s="36"/>
      <c r="O62" s="3"/>
      <c r="P62" s="6"/>
      <c r="Q62" s="6"/>
      <c r="R62" s="6"/>
      <c r="S62" s="6"/>
      <c r="T62" s="6"/>
    </row>
    <row r="63" spans="1:20" ht="16.5" customHeight="1">
      <c r="A63" s="46"/>
      <c r="B63" s="45"/>
      <c r="C63" s="45"/>
      <c r="D63" s="46"/>
      <c r="E63" s="45"/>
      <c r="F63" s="45"/>
      <c r="G63" s="46"/>
      <c r="H63" s="45"/>
      <c r="I63" s="45"/>
      <c r="J63" s="46"/>
      <c r="K63" s="45"/>
      <c r="L63" s="45"/>
      <c r="M63" s="4"/>
      <c r="N63" s="36"/>
      <c r="O63" s="3"/>
      <c r="P63" s="6"/>
      <c r="Q63" s="6"/>
      <c r="R63" s="6"/>
      <c r="S63" s="6"/>
      <c r="T63" s="6"/>
    </row>
    <row r="64" spans="1:20" ht="16.5" customHeight="1">
      <c r="A64" s="46"/>
      <c r="B64" s="45"/>
      <c r="C64" s="45"/>
      <c r="D64" s="46"/>
      <c r="E64" s="45"/>
      <c r="F64" s="45"/>
      <c r="G64" s="46"/>
      <c r="H64" s="45"/>
      <c r="I64" s="45"/>
      <c r="J64" s="46"/>
      <c r="K64" s="45"/>
      <c r="L64" s="45"/>
      <c r="M64" s="4"/>
      <c r="N64" s="36"/>
      <c r="O64" s="3"/>
      <c r="P64" s="6"/>
      <c r="Q64" s="6"/>
      <c r="R64" s="6"/>
      <c r="S64" s="6"/>
      <c r="T64" s="6"/>
    </row>
    <row r="65" spans="1:20" ht="16.5" customHeight="1">
      <c r="A65" s="46"/>
      <c r="B65" s="45"/>
      <c r="C65" s="45"/>
      <c r="D65" s="46"/>
      <c r="E65" s="45"/>
      <c r="F65" s="45"/>
      <c r="G65" s="46"/>
      <c r="H65" s="45"/>
      <c r="I65" s="45"/>
      <c r="J65" s="46"/>
      <c r="K65" s="45"/>
      <c r="L65" s="45"/>
      <c r="M65" s="4"/>
      <c r="N65" s="37"/>
      <c r="O65" s="3"/>
      <c r="P65" s="6"/>
      <c r="Q65" s="6"/>
      <c r="R65" s="6"/>
      <c r="S65" s="6"/>
      <c r="T65" s="6"/>
    </row>
    <row r="66" spans="1:20" ht="16.5" customHeight="1">
      <c r="A66" s="46"/>
      <c r="B66" s="45"/>
      <c r="C66" s="45"/>
      <c r="D66" s="46"/>
      <c r="E66" s="45"/>
      <c r="F66" s="45"/>
      <c r="G66" s="46"/>
      <c r="H66" s="45"/>
      <c r="I66" s="45"/>
      <c r="J66" s="46"/>
      <c r="K66" s="45"/>
      <c r="L66" s="45"/>
      <c r="M66" s="4"/>
      <c r="N66" s="37"/>
      <c r="O66" s="3"/>
      <c r="P66" s="6"/>
      <c r="Q66" s="6"/>
      <c r="R66" s="6"/>
      <c r="S66" s="6"/>
      <c r="T66" s="6"/>
    </row>
    <row r="67" spans="1:20" ht="16.5" customHeight="1">
      <c r="A67" s="46"/>
      <c r="B67" s="45"/>
      <c r="C67" s="45"/>
      <c r="D67" s="46"/>
      <c r="E67" s="45"/>
      <c r="F67" s="45"/>
      <c r="G67" s="46"/>
      <c r="H67" s="45"/>
      <c r="I67" s="45"/>
      <c r="J67" s="46"/>
      <c r="K67" s="45"/>
      <c r="L67" s="45"/>
      <c r="M67" s="4"/>
      <c r="N67" s="37"/>
      <c r="O67" s="3"/>
      <c r="P67" s="6"/>
      <c r="Q67" s="6"/>
      <c r="R67" s="6"/>
      <c r="S67" s="6"/>
      <c r="T67" s="6"/>
    </row>
    <row r="68" spans="1:20" ht="16.5" customHeight="1">
      <c r="A68" s="46"/>
      <c r="B68" s="45"/>
      <c r="C68" s="45"/>
      <c r="D68" s="46"/>
      <c r="E68" s="45"/>
      <c r="F68" s="45"/>
      <c r="G68" s="46"/>
      <c r="H68" s="45"/>
      <c r="I68" s="45"/>
      <c r="J68" s="46"/>
      <c r="K68" s="45"/>
      <c r="L68" s="45"/>
      <c r="M68" s="4"/>
      <c r="N68" s="37"/>
      <c r="O68" s="3"/>
      <c r="P68" s="6"/>
      <c r="Q68" s="6"/>
      <c r="R68" s="6"/>
      <c r="S68" s="6"/>
      <c r="T68" s="6"/>
    </row>
    <row r="69" spans="1:20" ht="16.5" customHeight="1">
      <c r="A69" s="46"/>
      <c r="B69" s="45"/>
      <c r="C69" s="45"/>
      <c r="D69" s="46"/>
      <c r="E69" s="45"/>
      <c r="F69" s="45"/>
      <c r="G69" s="46"/>
      <c r="H69" s="45"/>
      <c r="I69" s="45"/>
      <c r="J69" s="46"/>
      <c r="K69" s="45"/>
      <c r="L69" s="45"/>
      <c r="M69" s="4"/>
      <c r="N69" s="37"/>
      <c r="O69" s="3"/>
      <c r="P69" s="6"/>
      <c r="Q69" s="6"/>
      <c r="R69" s="6"/>
      <c r="S69" s="6"/>
      <c r="T69" s="6"/>
    </row>
    <row r="70" spans="1:20" ht="16.5" customHeight="1">
      <c r="A70" s="46"/>
      <c r="B70" s="45"/>
      <c r="C70" s="45"/>
      <c r="D70" s="46"/>
      <c r="E70" s="45"/>
      <c r="F70" s="45"/>
      <c r="G70" s="46"/>
      <c r="H70" s="45"/>
      <c r="I70" s="45"/>
      <c r="J70" s="46"/>
      <c r="K70" s="45"/>
      <c r="L70" s="45"/>
      <c r="M70" s="4"/>
      <c r="N70" s="37"/>
      <c r="O70" s="3"/>
      <c r="P70" s="6"/>
      <c r="Q70" s="6"/>
      <c r="R70" s="6"/>
      <c r="S70" s="6"/>
      <c r="T70" s="6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"/>
      <c r="N71" s="38"/>
      <c r="O71" s="3"/>
      <c r="P71" s="6"/>
      <c r="Q71" s="6"/>
      <c r="R71" s="6"/>
      <c r="S71" s="6"/>
      <c r="T71" s="6"/>
    </row>
    <row r="72" spans="1:20" ht="16.5" customHeight="1">
      <c r="A72" s="46"/>
      <c r="B72" s="45"/>
      <c r="C72" s="45"/>
      <c r="D72" s="46"/>
      <c r="E72" s="45"/>
      <c r="F72" s="45"/>
      <c r="G72" s="46"/>
      <c r="H72" s="45"/>
      <c r="I72" s="45"/>
      <c r="J72" s="46"/>
      <c r="K72" s="45"/>
      <c r="L72" s="45"/>
      <c r="M72" s="4"/>
      <c r="N72" s="38"/>
      <c r="O72" s="3"/>
      <c r="P72" s="6"/>
      <c r="Q72" s="6"/>
      <c r="R72" s="6"/>
      <c r="S72" s="6"/>
      <c r="T72" s="6"/>
    </row>
    <row r="73" spans="1:20" ht="16.5" customHeight="1">
      <c r="A73" s="46"/>
      <c r="B73" s="45"/>
      <c r="C73" s="45"/>
      <c r="D73" s="46"/>
      <c r="E73" s="45"/>
      <c r="F73" s="45"/>
      <c r="G73" s="46"/>
      <c r="H73" s="45"/>
      <c r="I73" s="45"/>
      <c r="J73" s="46"/>
      <c r="K73" s="45"/>
      <c r="L73" s="45"/>
      <c r="M73" s="4"/>
      <c r="N73" s="38"/>
      <c r="O73" s="3"/>
      <c r="P73" s="6"/>
      <c r="Q73" s="6"/>
      <c r="R73" s="6"/>
      <c r="S73" s="6"/>
      <c r="T73" s="6"/>
    </row>
    <row r="74" spans="1:20" ht="16.5" customHeight="1">
      <c r="A74" s="46"/>
      <c r="B74" s="45"/>
      <c r="C74" s="45"/>
      <c r="D74" s="46"/>
      <c r="E74" s="45"/>
      <c r="F74" s="45"/>
      <c r="G74" s="46"/>
      <c r="H74" s="45"/>
      <c r="I74" s="45"/>
      <c r="J74" s="46"/>
      <c r="K74" s="45"/>
      <c r="L74" s="45"/>
      <c r="M74" s="4"/>
      <c r="N74" s="38"/>
      <c r="O74" s="3"/>
      <c r="P74" s="6"/>
      <c r="Q74" s="6"/>
      <c r="R74" s="6"/>
      <c r="S74" s="6"/>
      <c r="T74" s="6"/>
    </row>
    <row r="75" spans="1:20" ht="16.5" customHeight="1">
      <c r="A75" s="46"/>
      <c r="B75" s="45"/>
      <c r="C75" s="45"/>
      <c r="D75" s="46"/>
      <c r="E75" s="45"/>
      <c r="F75" s="45"/>
      <c r="G75" s="46"/>
      <c r="H75" s="45"/>
      <c r="I75" s="45"/>
      <c r="J75" s="46"/>
      <c r="K75" s="45"/>
      <c r="L75" s="45"/>
      <c r="M75" s="4"/>
      <c r="N75" s="38"/>
      <c r="O75" s="3"/>
      <c r="P75" s="6"/>
      <c r="Q75" s="6"/>
      <c r="R75" s="6"/>
      <c r="S75" s="6"/>
      <c r="T75" s="6"/>
    </row>
    <row r="76" spans="1:20" ht="16.5" customHeight="1">
      <c r="A76" s="46"/>
      <c r="B76" s="45"/>
      <c r="C76" s="45"/>
      <c r="D76" s="46"/>
      <c r="E76" s="45"/>
      <c r="F76" s="45"/>
      <c r="G76" s="46"/>
      <c r="H76" s="45"/>
      <c r="I76" s="45"/>
      <c r="J76" s="46"/>
      <c r="K76" s="45"/>
      <c r="L76" s="45"/>
      <c r="M76" s="4"/>
      <c r="N76" s="38"/>
      <c r="O76" s="3"/>
      <c r="P76" s="6"/>
      <c r="Q76" s="6"/>
      <c r="R76" s="6"/>
      <c r="S76" s="6"/>
      <c r="T76" s="6"/>
    </row>
    <row r="77" spans="1:20" ht="16.5" customHeight="1">
      <c r="A77" s="46"/>
      <c r="B77" s="45"/>
      <c r="C77" s="45"/>
      <c r="D77" s="46"/>
      <c r="E77" s="45"/>
      <c r="F77" s="45"/>
      <c r="G77" s="46"/>
      <c r="H77" s="45"/>
      <c r="I77" s="45"/>
      <c r="J77" s="46"/>
      <c r="K77" s="45"/>
      <c r="L77" s="45"/>
      <c r="M77" s="4"/>
      <c r="N77" s="38"/>
      <c r="O77" s="3"/>
      <c r="P77" s="6"/>
      <c r="Q77" s="6"/>
      <c r="R77" s="6"/>
      <c r="S77" s="6"/>
      <c r="T77" s="6"/>
    </row>
    <row r="78" spans="1:20" ht="16.5" customHeight="1">
      <c r="A78" s="46"/>
      <c r="B78" s="45"/>
      <c r="C78" s="45"/>
      <c r="D78" s="46"/>
      <c r="E78" s="45"/>
      <c r="F78" s="45"/>
      <c r="G78" s="46"/>
      <c r="H78" s="45"/>
      <c r="I78" s="45"/>
      <c r="J78" s="46"/>
      <c r="K78" s="45"/>
      <c r="L78" s="45"/>
      <c r="M78" s="4"/>
      <c r="N78" s="38"/>
      <c r="O78" s="3"/>
      <c r="P78" s="6"/>
      <c r="Q78" s="6"/>
      <c r="R78" s="6"/>
      <c r="S78" s="6"/>
      <c r="T78" s="6"/>
    </row>
    <row r="79" spans="1:20" ht="16.5" customHeight="1">
      <c r="A79" s="46"/>
      <c r="B79" s="45"/>
      <c r="C79" s="45"/>
      <c r="D79" s="46"/>
      <c r="E79" s="45"/>
      <c r="F79" s="45"/>
      <c r="G79" s="46"/>
      <c r="H79" s="45"/>
      <c r="I79" s="45"/>
      <c r="J79" s="46"/>
      <c r="K79" s="45"/>
      <c r="L79" s="45"/>
      <c r="M79" s="4"/>
      <c r="N79" s="38"/>
      <c r="O79" s="3"/>
      <c r="P79" s="6"/>
      <c r="Q79" s="6"/>
      <c r="R79" s="6"/>
      <c r="S79" s="6"/>
      <c r="T79" s="6"/>
    </row>
    <row r="80" spans="1:20" ht="16.5" customHeight="1">
      <c r="A80" s="46"/>
      <c r="B80" s="45"/>
      <c r="C80" s="45"/>
      <c r="D80" s="46"/>
      <c r="E80" s="45"/>
      <c r="F80" s="45"/>
      <c r="G80" s="46"/>
      <c r="H80" s="45"/>
      <c r="I80" s="45"/>
      <c r="J80" s="46"/>
      <c r="K80" s="45"/>
      <c r="L80" s="45"/>
      <c r="M80" s="4"/>
      <c r="N80" s="38"/>
      <c r="O80" s="3"/>
      <c r="P80" s="6"/>
      <c r="Q80" s="6"/>
      <c r="R80" s="6"/>
      <c r="S80" s="6"/>
      <c r="T80" s="6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"/>
      <c r="N81" s="38"/>
      <c r="O81" s="3"/>
      <c r="P81" s="6"/>
      <c r="Q81" s="6"/>
      <c r="R81" s="6"/>
      <c r="S81" s="6"/>
      <c r="T81" s="6"/>
    </row>
    <row r="82" spans="1:20" ht="16.5" customHeight="1">
      <c r="A82" s="46"/>
      <c r="B82" s="45"/>
      <c r="C82" s="45"/>
      <c r="D82" s="46"/>
      <c r="E82" s="45"/>
      <c r="F82" s="45"/>
      <c r="G82" s="46"/>
      <c r="H82" s="45"/>
      <c r="I82" s="45"/>
      <c r="J82" s="46"/>
      <c r="K82" s="45"/>
      <c r="L82" s="45"/>
      <c r="M82" s="39"/>
      <c r="N82" s="38"/>
      <c r="O82" s="3"/>
      <c r="P82" s="6"/>
      <c r="Q82" s="6"/>
      <c r="R82" s="6"/>
      <c r="S82" s="6"/>
      <c r="T82" s="6"/>
    </row>
    <row r="83" spans="1:20" ht="16.5" customHeight="1">
      <c r="A83" s="46"/>
      <c r="B83" s="45"/>
      <c r="C83" s="45"/>
      <c r="D83" s="46"/>
      <c r="E83" s="45"/>
      <c r="F83" s="45"/>
      <c r="G83" s="46"/>
      <c r="H83" s="45"/>
      <c r="I83" s="45"/>
      <c r="J83" s="46"/>
      <c r="K83" s="45"/>
      <c r="L83" s="45"/>
      <c r="M83" s="39"/>
      <c r="N83" s="38"/>
      <c r="O83" s="3"/>
      <c r="P83" s="6"/>
      <c r="Q83" s="6"/>
      <c r="R83" s="6"/>
      <c r="S83" s="6"/>
      <c r="T83" s="6"/>
    </row>
    <row r="84" spans="1:20" ht="16.5" customHeight="1">
      <c r="A84" s="46"/>
      <c r="B84" s="45"/>
      <c r="C84" s="45"/>
      <c r="D84" s="46"/>
      <c r="E84" s="45"/>
      <c r="F84" s="45"/>
      <c r="G84" s="46"/>
      <c r="H84" s="45"/>
      <c r="I84" s="45"/>
      <c r="J84" s="46"/>
      <c r="K84" s="45"/>
      <c r="L84" s="45"/>
      <c r="M84" s="39"/>
      <c r="N84" s="38"/>
      <c r="O84" s="3"/>
      <c r="P84" s="6"/>
      <c r="Q84" s="6"/>
      <c r="R84" s="6"/>
      <c r="S84" s="6"/>
      <c r="T84" s="6"/>
    </row>
    <row r="85" spans="1:20" ht="16.5" customHeight="1">
      <c r="A85" s="46"/>
      <c r="B85" s="45"/>
      <c r="C85" s="45"/>
      <c r="D85" s="46"/>
      <c r="E85" s="45"/>
      <c r="F85" s="45"/>
      <c r="G85" s="46"/>
      <c r="H85" s="45"/>
      <c r="I85" s="45"/>
      <c r="J85" s="46"/>
      <c r="K85" s="45"/>
      <c r="L85" s="45"/>
      <c r="M85" s="39"/>
      <c r="N85" s="38"/>
      <c r="O85" s="3"/>
      <c r="P85" s="6"/>
      <c r="Q85" s="6"/>
      <c r="R85" s="6"/>
      <c r="S85" s="6"/>
      <c r="T85" s="6"/>
    </row>
    <row r="86" spans="1:20" ht="16.5" customHeight="1">
      <c r="A86" s="46"/>
      <c r="B86" s="45"/>
      <c r="C86" s="45"/>
      <c r="D86" s="46"/>
      <c r="E86" s="45"/>
      <c r="F86" s="45"/>
      <c r="G86" s="46"/>
      <c r="H86" s="45"/>
      <c r="I86" s="45"/>
      <c r="J86" s="46"/>
      <c r="K86" s="45"/>
      <c r="L86" s="45"/>
      <c r="M86" s="39"/>
      <c r="N86" s="38"/>
      <c r="O86" s="3"/>
      <c r="P86" s="6"/>
      <c r="Q86" s="6"/>
      <c r="R86" s="6"/>
      <c r="S86" s="6"/>
      <c r="T86" s="6"/>
    </row>
    <row r="87" spans="1:20" ht="16.5" customHeight="1">
      <c r="A87" s="46"/>
      <c r="B87" s="45"/>
      <c r="C87" s="45"/>
      <c r="D87" s="46"/>
      <c r="E87" s="45"/>
      <c r="F87" s="45"/>
      <c r="G87" s="46"/>
      <c r="H87" s="45"/>
      <c r="I87" s="45"/>
      <c r="J87" s="46"/>
      <c r="K87" s="45"/>
      <c r="L87" s="45"/>
      <c r="M87" s="39"/>
      <c r="N87" s="38"/>
      <c r="O87" s="3"/>
      <c r="P87" s="6"/>
      <c r="Q87" s="6"/>
      <c r="R87" s="6"/>
      <c r="S87" s="6"/>
      <c r="T87" s="6"/>
    </row>
    <row r="88" spans="1:20" ht="16.5" customHeight="1">
      <c r="A88" s="46"/>
      <c r="B88" s="45"/>
      <c r="C88" s="45"/>
      <c r="D88" s="46"/>
      <c r="E88" s="45"/>
      <c r="F88" s="45"/>
      <c r="G88" s="46"/>
      <c r="H88" s="45"/>
      <c r="I88" s="45"/>
      <c r="J88" s="46"/>
      <c r="K88" s="45"/>
      <c r="L88" s="45"/>
      <c r="M88" s="39"/>
      <c r="N88" s="38"/>
      <c r="O88" s="3"/>
      <c r="P88" s="6"/>
      <c r="Q88" s="6"/>
      <c r="R88" s="6"/>
      <c r="S88" s="6"/>
      <c r="T88" s="6"/>
    </row>
    <row r="89" spans="1:20" ht="16.5" customHeight="1">
      <c r="A89" s="46"/>
      <c r="B89" s="45"/>
      <c r="C89" s="45"/>
      <c r="D89" s="46"/>
      <c r="E89" s="45"/>
      <c r="F89" s="45"/>
      <c r="G89" s="46"/>
      <c r="H89" s="45"/>
      <c r="I89" s="45"/>
      <c r="J89" s="46"/>
      <c r="K89" s="45"/>
      <c r="L89" s="45"/>
      <c r="M89" s="39"/>
      <c r="N89" s="38"/>
      <c r="O89" s="3"/>
      <c r="P89" s="6"/>
      <c r="Q89" s="6"/>
      <c r="R89" s="6"/>
      <c r="S89" s="6"/>
      <c r="T89" s="6"/>
    </row>
    <row r="90" spans="1:20" ht="16.5" customHeight="1">
      <c r="A90" s="46"/>
      <c r="B90" s="45"/>
      <c r="C90" s="45"/>
      <c r="D90" s="46"/>
      <c r="E90" s="45"/>
      <c r="F90" s="45"/>
      <c r="G90" s="46"/>
      <c r="H90" s="45"/>
      <c r="I90" s="45"/>
      <c r="J90" s="46"/>
      <c r="K90" s="45"/>
      <c r="L90" s="45"/>
      <c r="M90" s="39"/>
      <c r="N90" s="38"/>
      <c r="O90" s="3"/>
      <c r="P90" s="6"/>
      <c r="Q90" s="6"/>
      <c r="R90" s="6"/>
      <c r="S90" s="6"/>
      <c r="T90" s="6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9"/>
      <c r="N91" s="38"/>
      <c r="O91" s="3"/>
      <c r="P91" s="6"/>
      <c r="Q91" s="6"/>
      <c r="R91" s="6"/>
      <c r="S91" s="6"/>
      <c r="T91" s="6"/>
    </row>
    <row r="92" spans="1:20" ht="16.5" customHeight="1">
      <c r="A92" s="46"/>
      <c r="B92" s="45"/>
      <c r="C92" s="45"/>
      <c r="D92" s="46"/>
      <c r="E92" s="45"/>
      <c r="F92" s="45"/>
      <c r="G92" s="46"/>
      <c r="H92" s="45"/>
      <c r="I92" s="45"/>
      <c r="J92" s="46"/>
      <c r="K92" s="45"/>
      <c r="L92" s="45"/>
      <c r="M92" s="39"/>
      <c r="N92" s="38"/>
      <c r="O92" s="3"/>
      <c r="P92" s="6"/>
      <c r="Q92" s="6"/>
      <c r="R92" s="6"/>
      <c r="S92" s="6"/>
      <c r="T92" s="6"/>
    </row>
    <row r="93" spans="1:20" ht="16.5" customHeight="1">
      <c r="A93" s="46"/>
      <c r="B93" s="45"/>
      <c r="C93" s="45"/>
      <c r="D93" s="46"/>
      <c r="E93" s="45"/>
      <c r="F93" s="45"/>
      <c r="G93" s="46"/>
      <c r="H93" s="45"/>
      <c r="I93" s="45"/>
      <c r="J93" s="46"/>
      <c r="K93" s="45"/>
      <c r="L93" s="45"/>
      <c r="M93" s="39"/>
      <c r="N93" s="38"/>
      <c r="O93" s="3"/>
      <c r="P93" s="6"/>
      <c r="Q93" s="6"/>
      <c r="R93" s="6"/>
      <c r="S93" s="6"/>
      <c r="T93" s="6"/>
    </row>
    <row r="94" spans="1:20" ht="16.5" customHeight="1">
      <c r="A94" s="46"/>
      <c r="B94" s="45"/>
      <c r="C94" s="45"/>
      <c r="D94" s="46"/>
      <c r="E94" s="45"/>
      <c r="F94" s="45"/>
      <c r="G94" s="46"/>
      <c r="H94" s="45"/>
      <c r="I94" s="45"/>
      <c r="J94" s="46"/>
      <c r="K94" s="45"/>
      <c r="L94" s="45"/>
      <c r="M94" s="39"/>
      <c r="N94" s="38"/>
      <c r="O94" s="3"/>
      <c r="P94" s="6"/>
      <c r="Q94" s="6"/>
      <c r="R94" s="6"/>
      <c r="S94" s="6"/>
      <c r="T94" s="6"/>
    </row>
    <row r="95" spans="1:20" ht="16.5" customHeight="1">
      <c r="A95" s="46"/>
      <c r="B95" s="45"/>
      <c r="C95" s="45"/>
      <c r="D95" s="46"/>
      <c r="E95" s="45"/>
      <c r="F95" s="45"/>
      <c r="G95" s="46"/>
      <c r="H95" s="45"/>
      <c r="I95" s="45"/>
      <c r="J95" s="46"/>
      <c r="K95" s="45"/>
      <c r="L95" s="45"/>
      <c r="M95" s="39"/>
      <c r="N95" s="38"/>
      <c r="O95" s="3"/>
      <c r="P95" s="6"/>
      <c r="Q95" s="6"/>
      <c r="R95" s="6"/>
      <c r="S95" s="6"/>
      <c r="T95" s="6"/>
    </row>
    <row r="96" spans="1:20" ht="16.5" customHeight="1">
      <c r="A96" s="46"/>
      <c r="B96" s="45"/>
      <c r="C96" s="45"/>
      <c r="D96" s="46"/>
      <c r="E96" s="45"/>
      <c r="F96" s="45"/>
      <c r="G96" s="46"/>
      <c r="H96" s="45"/>
      <c r="I96" s="45"/>
      <c r="J96" s="46"/>
      <c r="K96" s="45"/>
      <c r="L96" s="45"/>
      <c r="M96" s="39"/>
      <c r="N96" s="38"/>
      <c r="O96" s="3"/>
      <c r="P96" s="6"/>
      <c r="Q96" s="6"/>
      <c r="R96" s="6"/>
      <c r="S96" s="6"/>
      <c r="T96" s="6"/>
    </row>
    <row r="97" spans="1:20" ht="16.5" customHeight="1">
      <c r="A97" s="46"/>
      <c r="B97" s="45"/>
      <c r="C97" s="45"/>
      <c r="D97" s="46"/>
      <c r="E97" s="45"/>
      <c r="F97" s="45"/>
      <c r="G97" s="46"/>
      <c r="H97" s="45"/>
      <c r="I97" s="45"/>
      <c r="J97" s="46"/>
      <c r="K97" s="45"/>
      <c r="L97" s="45"/>
      <c r="M97" s="39"/>
      <c r="N97" s="38"/>
      <c r="O97" s="3"/>
      <c r="P97" s="6"/>
      <c r="Q97" s="6"/>
      <c r="R97" s="6"/>
      <c r="S97" s="6"/>
      <c r="T97" s="6"/>
    </row>
    <row r="98" spans="1:20" ht="16.5" customHeight="1">
      <c r="A98" s="46"/>
      <c r="B98" s="45"/>
      <c r="C98" s="45"/>
      <c r="D98" s="46"/>
      <c r="E98" s="45"/>
      <c r="F98" s="45"/>
      <c r="G98" s="46"/>
      <c r="H98" s="45"/>
      <c r="I98" s="45"/>
      <c r="J98" s="46"/>
      <c r="K98" s="45"/>
      <c r="L98" s="45"/>
      <c r="M98" s="39"/>
      <c r="N98" s="38"/>
      <c r="O98" s="3"/>
      <c r="P98" s="6"/>
      <c r="Q98" s="6"/>
      <c r="R98" s="6"/>
      <c r="S98" s="6"/>
      <c r="T98" s="6"/>
    </row>
    <row r="99" spans="1:20" ht="16.5" customHeight="1">
      <c r="A99" s="46"/>
      <c r="B99" s="45"/>
      <c r="C99" s="45"/>
      <c r="D99" s="46"/>
      <c r="E99" s="45"/>
      <c r="F99" s="45"/>
      <c r="G99" s="46"/>
      <c r="H99" s="45"/>
      <c r="I99" s="45"/>
      <c r="J99" s="46"/>
      <c r="K99" s="45"/>
      <c r="L99" s="45"/>
      <c r="M99" s="39"/>
      <c r="N99" s="38"/>
      <c r="O99" s="3"/>
      <c r="P99" s="6"/>
      <c r="Q99" s="6"/>
      <c r="R99" s="6"/>
      <c r="S99" s="6"/>
      <c r="T99" s="6"/>
    </row>
    <row r="100" spans="1:20" ht="16.5" customHeight="1">
      <c r="A100" s="46"/>
      <c r="B100" s="45"/>
      <c r="C100" s="45"/>
      <c r="D100" s="46"/>
      <c r="E100" s="45"/>
      <c r="F100" s="45"/>
      <c r="G100" s="46"/>
      <c r="H100" s="45"/>
      <c r="I100" s="45"/>
      <c r="J100" s="46"/>
      <c r="K100" s="45"/>
      <c r="L100" s="45"/>
      <c r="M100" s="39"/>
      <c r="N100" s="38"/>
      <c r="O100" s="3"/>
      <c r="P100" s="6"/>
      <c r="Q100" s="6"/>
      <c r="R100" s="6"/>
      <c r="S100" s="6"/>
      <c r="T100" s="6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39"/>
      <c r="N101" s="38"/>
      <c r="O101" s="3"/>
      <c r="P101" s="6"/>
      <c r="Q101" s="6"/>
      <c r="R101" s="6"/>
      <c r="S101" s="6"/>
      <c r="T101" s="6"/>
    </row>
    <row r="102" spans="1:20" ht="16.5" customHeight="1">
      <c r="A102" s="46"/>
      <c r="B102" s="45"/>
      <c r="C102" s="45"/>
      <c r="D102" s="46"/>
      <c r="E102" s="45"/>
      <c r="F102" s="45"/>
      <c r="G102" s="46"/>
      <c r="H102" s="45"/>
      <c r="I102" s="45"/>
      <c r="J102" s="46"/>
      <c r="K102" s="45"/>
      <c r="L102" s="45"/>
      <c r="M102" s="39"/>
      <c r="N102" s="38"/>
      <c r="O102" s="3"/>
      <c r="P102" s="6"/>
      <c r="Q102" s="6"/>
      <c r="R102" s="6"/>
      <c r="S102" s="6"/>
      <c r="T102" s="6"/>
    </row>
    <row r="103" spans="1:20" ht="16.5" customHeight="1">
      <c r="A103" s="46"/>
      <c r="B103" s="45"/>
      <c r="C103" s="45"/>
      <c r="D103" s="46"/>
      <c r="E103" s="45"/>
      <c r="F103" s="45"/>
      <c r="G103" s="46"/>
      <c r="H103" s="45"/>
      <c r="I103" s="45"/>
      <c r="J103" s="46"/>
      <c r="K103" s="45"/>
      <c r="L103" s="45"/>
      <c r="M103" s="39"/>
      <c r="N103" s="38"/>
      <c r="O103" s="3"/>
      <c r="P103" s="6"/>
      <c r="Q103" s="6"/>
      <c r="R103" s="6"/>
      <c r="S103" s="6"/>
      <c r="T103" s="6"/>
    </row>
    <row r="104" spans="1:20" ht="16.5" customHeight="1">
      <c r="A104" s="46"/>
      <c r="B104" s="45"/>
      <c r="C104" s="45"/>
      <c r="D104" s="46"/>
      <c r="E104" s="45"/>
      <c r="F104" s="45"/>
      <c r="G104" s="46"/>
      <c r="H104" s="45"/>
      <c r="I104" s="45"/>
      <c r="J104" s="46"/>
      <c r="K104" s="45"/>
      <c r="L104" s="45"/>
      <c r="M104" s="39"/>
      <c r="N104" s="38"/>
      <c r="O104" s="3"/>
      <c r="P104" s="6"/>
      <c r="Q104" s="6"/>
      <c r="R104" s="6"/>
      <c r="S104" s="6"/>
      <c r="T104" s="6"/>
    </row>
    <row r="105" spans="1:20" ht="16.5" customHeight="1">
      <c r="A105" s="46"/>
      <c r="B105" s="45"/>
      <c r="C105" s="45"/>
      <c r="D105" s="46"/>
      <c r="E105" s="45"/>
      <c r="F105" s="45"/>
      <c r="G105" s="46"/>
      <c r="H105" s="45"/>
      <c r="I105" s="45"/>
      <c r="J105" s="46"/>
      <c r="K105" s="45"/>
      <c r="L105" s="45"/>
      <c r="M105" s="39"/>
      <c r="N105" s="38"/>
      <c r="O105" s="3"/>
      <c r="P105" s="6"/>
      <c r="Q105" s="6"/>
      <c r="R105" s="6"/>
      <c r="S105" s="6"/>
      <c r="T105" s="6"/>
    </row>
    <row r="106" spans="1:15" ht="16.5" customHeight="1">
      <c r="A106" s="46"/>
      <c r="B106" s="45"/>
      <c r="C106" s="45"/>
      <c r="D106" s="46"/>
      <c r="E106" s="45"/>
      <c r="F106" s="45"/>
      <c r="G106" s="46"/>
      <c r="H106" s="45"/>
      <c r="I106" s="45"/>
      <c r="J106" s="46"/>
      <c r="K106" s="45"/>
      <c r="L106" s="45"/>
      <c r="M106" s="39"/>
      <c r="N106" s="40"/>
      <c r="O106" s="41"/>
    </row>
    <row r="107" spans="1:15" ht="16.5" customHeight="1">
      <c r="A107" s="46"/>
      <c r="B107" s="45"/>
      <c r="C107" s="45"/>
      <c r="D107" s="46"/>
      <c r="E107" s="45"/>
      <c r="F107" s="45"/>
      <c r="G107" s="46"/>
      <c r="H107" s="45"/>
      <c r="I107" s="45"/>
      <c r="J107" s="46"/>
      <c r="K107" s="45"/>
      <c r="L107" s="45"/>
      <c r="M107" s="39"/>
      <c r="N107" s="40"/>
      <c r="O107" s="41"/>
    </row>
    <row r="108" spans="1:15" ht="16.5" customHeight="1">
      <c r="A108" s="46"/>
      <c r="B108" s="45"/>
      <c r="C108" s="45"/>
      <c r="D108" s="46"/>
      <c r="E108" s="45"/>
      <c r="F108" s="45"/>
      <c r="G108" s="46"/>
      <c r="H108" s="45"/>
      <c r="I108" s="45"/>
      <c r="J108" s="46"/>
      <c r="K108" s="45"/>
      <c r="L108" s="45"/>
      <c r="M108" s="39"/>
      <c r="N108" s="40"/>
      <c r="O108" s="41"/>
    </row>
    <row r="109" spans="1:15" ht="16.5" customHeight="1">
      <c r="A109" s="46"/>
      <c r="B109" s="45"/>
      <c r="C109" s="45"/>
      <c r="D109" s="46"/>
      <c r="E109" s="45"/>
      <c r="F109" s="45"/>
      <c r="G109" s="46"/>
      <c r="H109" s="45"/>
      <c r="I109" s="45"/>
      <c r="J109" s="46"/>
      <c r="K109" s="45"/>
      <c r="L109" s="45"/>
      <c r="M109" s="39"/>
      <c r="N109" s="40"/>
      <c r="O109" s="41"/>
    </row>
    <row r="110" spans="1:15" ht="16.5" customHeight="1">
      <c r="A110" s="46"/>
      <c r="B110" s="45"/>
      <c r="C110" s="45"/>
      <c r="D110" s="46"/>
      <c r="E110" s="45"/>
      <c r="F110" s="45"/>
      <c r="G110" s="46"/>
      <c r="H110" s="45"/>
      <c r="I110" s="45"/>
      <c r="J110" s="46"/>
      <c r="K110" s="45"/>
      <c r="L110" s="45"/>
      <c r="M110" s="39"/>
      <c r="N110" s="40"/>
      <c r="O110" s="41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42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42"/>
    </row>
    <row r="113" spans="1:14" ht="21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42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0"/>
      <c r="N114" s="42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0"/>
      <c r="N115" s="42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0"/>
      <c r="N116" s="42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40"/>
      <c r="N117" s="42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40"/>
      <c r="N118" s="42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40"/>
      <c r="N119" s="42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40"/>
      <c r="N120" s="42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40"/>
      <c r="N121" s="42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40"/>
      <c r="N122" s="42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40"/>
      <c r="N123" s="42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40"/>
      <c r="N124" s="42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42"/>
      <c r="N125" s="42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42"/>
      <c r="N127" s="42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42"/>
      <c r="N128" s="42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42"/>
      <c r="N129" s="42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42"/>
      <c r="N130" s="42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42"/>
      <c r="N131" s="42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42"/>
      <c r="N132" s="42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42"/>
      <c r="N133" s="42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42"/>
      <c r="N134" s="42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42"/>
      <c r="N135" s="42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2"/>
      <c r="N136" s="42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42"/>
      <c r="N137" s="42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42"/>
      <c r="N138" s="42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42"/>
      <c r="N139" s="42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42"/>
      <c r="N140" s="42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42"/>
      <c r="N141" s="42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42"/>
      <c r="N142" s="42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42"/>
      <c r="N143" s="42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42"/>
      <c r="N144" s="42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42"/>
      <c r="N145" s="42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2"/>
      <c r="N146" s="42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42"/>
      <c r="N147" s="42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42"/>
      <c r="N148" s="42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42"/>
      <c r="N149" s="42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42"/>
      <c r="N150" s="42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42"/>
      <c r="N151" s="42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42"/>
      <c r="N152" s="42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42"/>
      <c r="N153" s="42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42"/>
      <c r="N154" s="42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42"/>
      <c r="N155" s="42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2"/>
      <c r="N156" s="42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42"/>
      <c r="N157" s="42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42"/>
      <c r="N158" s="42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42"/>
      <c r="N159" s="42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42"/>
      <c r="N160" s="42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42"/>
      <c r="N161" s="42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42"/>
      <c r="N162" s="42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42"/>
      <c r="N163" s="42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42"/>
      <c r="N164" s="42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42"/>
      <c r="N165" s="42"/>
    </row>
    <row r="166" spans="1:14" ht="21.7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42"/>
      <c r="N166" s="42"/>
    </row>
    <row r="167" spans="1:14" ht="21.7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42"/>
      <c r="N167" s="42"/>
    </row>
    <row r="168" spans="1:14" ht="21.7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42"/>
      <c r="N168" s="42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2"/>
      <c r="N169" s="42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2"/>
      <c r="N170" s="42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2"/>
      <c r="N171" s="42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42"/>
      <c r="N172" s="42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42"/>
      <c r="N173" s="42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42"/>
      <c r="N174" s="42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42"/>
      <c r="N175" s="42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5"/>
      <c r="K176" s="45"/>
      <c r="L176" s="45"/>
      <c r="M176" s="42"/>
      <c r="N176" s="42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42"/>
      <c r="N177" s="42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42"/>
      <c r="N178" s="42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42"/>
      <c r="N179" s="42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42"/>
      <c r="N180" s="42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2"/>
      <c r="N181" s="42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42"/>
      <c r="N182" s="42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42"/>
      <c r="N183" s="42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42"/>
      <c r="N184" s="42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42"/>
      <c r="N185" s="42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42"/>
      <c r="N186" s="42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42"/>
      <c r="N187" s="42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42"/>
      <c r="N188" s="42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42"/>
      <c r="N189" s="42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42"/>
      <c r="N190" s="42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2"/>
      <c r="N191" s="42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42"/>
      <c r="N192" s="42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42"/>
      <c r="N193" s="42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42"/>
      <c r="N194" s="42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42"/>
      <c r="N195" s="42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42"/>
      <c r="N196" s="42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42"/>
      <c r="N197" s="42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42"/>
      <c r="N198" s="42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42"/>
      <c r="N199" s="42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42"/>
      <c r="N200" s="42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2"/>
      <c r="N201" s="42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42"/>
      <c r="N202" s="42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42"/>
      <c r="N203" s="42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42"/>
      <c r="N204" s="42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42"/>
      <c r="N205" s="42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42"/>
      <c r="N206" s="42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42"/>
      <c r="N207" s="42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42"/>
      <c r="N208" s="42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42"/>
      <c r="N209" s="42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42"/>
      <c r="N210" s="42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2"/>
      <c r="N211" s="42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42"/>
      <c r="N212" s="42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42"/>
      <c r="N213" s="42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42"/>
      <c r="N214" s="42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42"/>
      <c r="N215" s="42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42"/>
      <c r="N216" s="42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42"/>
      <c r="N217" s="42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42"/>
      <c r="N218" s="42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42"/>
      <c r="N219" s="42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42"/>
      <c r="N220" s="42"/>
    </row>
    <row r="221" spans="1:14" ht="15.7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50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13"/>
  <sheetViews>
    <sheetView tabSelected="1" workbookViewId="0" topLeftCell="A1">
      <selection activeCell="N27" sqref="N2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2</v>
      </c>
      <c r="B4" s="10" t="s">
        <v>2</v>
      </c>
      <c r="C4" s="10" t="s">
        <v>3</v>
      </c>
      <c r="D4" s="10" t="s">
        <v>2</v>
      </c>
      <c r="E4" s="10" t="s">
        <v>2</v>
      </c>
      <c r="F4" s="10" t="s">
        <v>3</v>
      </c>
      <c r="G4" s="10" t="s">
        <v>2</v>
      </c>
      <c r="H4" s="10" t="s">
        <v>2</v>
      </c>
      <c r="I4" s="10" t="s">
        <v>3</v>
      </c>
      <c r="J4" s="10" t="s">
        <v>2</v>
      </c>
      <c r="K4" s="10" t="s">
        <v>2</v>
      </c>
      <c r="L4" s="10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  <c r="G5" s="11" t="s">
        <v>4</v>
      </c>
      <c r="H5" s="11" t="s">
        <v>5</v>
      </c>
      <c r="I5" s="11" t="s">
        <v>6</v>
      </c>
      <c r="J5" s="11" t="s">
        <v>4</v>
      </c>
      <c r="K5" s="11" t="s">
        <v>5</v>
      </c>
      <c r="L5" s="11" t="s">
        <v>6</v>
      </c>
      <c r="M5" s="4" t="s">
        <v>7</v>
      </c>
      <c r="N5" s="4" t="s">
        <v>8</v>
      </c>
      <c r="O5" s="12" t="s">
        <v>9</v>
      </c>
      <c r="P5" s="6"/>
      <c r="Q5" s="6"/>
      <c r="R5" s="6"/>
      <c r="S5" s="6"/>
      <c r="T5" s="6"/>
    </row>
    <row r="6" spans="1:20" ht="16.5" customHeight="1">
      <c r="A6" s="13">
        <v>259</v>
      </c>
      <c r="B6" s="14">
        <f>A6-P1</f>
        <v>0</v>
      </c>
      <c r="C6" s="15">
        <v>0</v>
      </c>
      <c r="D6" s="13">
        <f>+A55+0.01</f>
        <v>259.49999999999955</v>
      </c>
      <c r="E6" s="14">
        <f>B55+0.01</f>
        <v>0.5000000000000002</v>
      </c>
      <c r="F6" s="15">
        <f>+C55+$N$10/10</f>
        <v>1.1000000000000005</v>
      </c>
      <c r="G6" s="13">
        <f>+D55+0.01</f>
        <v>259.9999999999991</v>
      </c>
      <c r="H6" s="14">
        <f>E55+0.01</f>
        <v>1.0000000000000007</v>
      </c>
      <c r="I6" s="51">
        <f>+F55+$N$15/10</f>
        <v>3.1000000000000023</v>
      </c>
      <c r="J6" s="13">
        <f>+G55+0.01</f>
        <v>260.49999999999864</v>
      </c>
      <c r="K6" s="14">
        <f>H55+0.01</f>
        <v>1.500000000000001</v>
      </c>
      <c r="L6" s="15"/>
      <c r="M6" s="4">
        <v>259</v>
      </c>
      <c r="N6" s="16">
        <v>0.2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259.01</v>
      </c>
      <c r="B7" s="19">
        <f aca="true" t="shared" si="1" ref="B7:B38">B6+0.01</f>
        <v>0.01</v>
      </c>
      <c r="C7" s="20">
        <f aca="true" t="shared" si="2" ref="C7:C16">+C6+$N$6/10</f>
        <v>0.02</v>
      </c>
      <c r="D7" s="18">
        <f aca="true" t="shared" si="3" ref="D7:D38">+D6+0.01</f>
        <v>259.50999999999954</v>
      </c>
      <c r="E7" s="19">
        <f aca="true" t="shared" si="4" ref="E7:E38">E6+0.01</f>
        <v>0.5100000000000002</v>
      </c>
      <c r="F7" s="21">
        <f aca="true" t="shared" si="5" ref="F7:F16">+F6+$N$11/10</f>
        <v>1.1400000000000006</v>
      </c>
      <c r="G7" s="18">
        <f aca="true" t="shared" si="6" ref="G7:G38">+G6+0.01</f>
        <v>260.0099999999991</v>
      </c>
      <c r="H7" s="19">
        <f aca="true" t="shared" si="7" ref="H7:H38">H6+0.01</f>
        <v>1.0100000000000007</v>
      </c>
      <c r="I7" s="21">
        <f>+I6+$N$16/10</f>
        <v>3.150000000000002</v>
      </c>
      <c r="J7" s="18">
        <f aca="true" t="shared" si="8" ref="J7:J38">+J6+0.01</f>
        <v>260.5099999999986</v>
      </c>
      <c r="K7" s="19">
        <f aca="true" t="shared" si="9" ref="K7:K38">K6+0.01</f>
        <v>1.5100000000000011</v>
      </c>
      <c r="L7" s="21"/>
      <c r="M7" s="4">
        <f aca="true" t="shared" si="10" ref="M7:M18">M6+0.1</f>
        <v>259.1</v>
      </c>
      <c r="N7" s="16">
        <v>0.2</v>
      </c>
      <c r="O7" s="22">
        <f aca="true" t="shared" si="11" ref="O7:O18">N6+O6</f>
        <v>0.2</v>
      </c>
      <c r="P7" s="23"/>
      <c r="Q7" s="6"/>
      <c r="R7" s="6"/>
      <c r="S7" s="6"/>
      <c r="T7" s="6"/>
    </row>
    <row r="8" spans="1:20" ht="16.5" customHeight="1">
      <c r="A8" s="18">
        <f t="shared" si="0"/>
        <v>259.02</v>
      </c>
      <c r="B8" s="19">
        <f t="shared" si="1"/>
        <v>0.02</v>
      </c>
      <c r="C8" s="20">
        <f t="shared" si="2"/>
        <v>0.04</v>
      </c>
      <c r="D8" s="18">
        <f t="shared" si="3"/>
        <v>259.5199999999995</v>
      </c>
      <c r="E8" s="19">
        <f t="shared" si="4"/>
        <v>0.5200000000000002</v>
      </c>
      <c r="F8" s="21">
        <f t="shared" si="5"/>
        <v>1.1800000000000006</v>
      </c>
      <c r="G8" s="18">
        <f t="shared" si="6"/>
        <v>260.0199999999991</v>
      </c>
      <c r="H8" s="19">
        <f t="shared" si="7"/>
        <v>1.0200000000000007</v>
      </c>
      <c r="I8" s="21">
        <f aca="true" t="shared" si="12" ref="I8:I17">+I7+$N$16/10</f>
        <v>3.200000000000002</v>
      </c>
      <c r="J8" s="18">
        <f t="shared" si="8"/>
        <v>260.5199999999986</v>
      </c>
      <c r="K8" s="19">
        <f t="shared" si="9"/>
        <v>1.5200000000000011</v>
      </c>
      <c r="L8" s="21"/>
      <c r="M8" s="4">
        <f t="shared" si="10"/>
        <v>259.20000000000005</v>
      </c>
      <c r="N8" s="16">
        <v>0.2</v>
      </c>
      <c r="O8" s="24">
        <f t="shared" si="11"/>
        <v>0.4</v>
      </c>
      <c r="P8" s="6"/>
      <c r="Q8" s="6"/>
      <c r="R8" s="6"/>
      <c r="S8" s="6"/>
      <c r="T8" s="6"/>
    </row>
    <row r="9" spans="1:20" ht="16.5" customHeight="1">
      <c r="A9" s="18">
        <f t="shared" si="0"/>
        <v>259.03</v>
      </c>
      <c r="B9" s="19">
        <f t="shared" si="1"/>
        <v>0.03</v>
      </c>
      <c r="C9" s="20">
        <f t="shared" si="2"/>
        <v>0.06</v>
      </c>
      <c r="D9" s="18">
        <f t="shared" si="3"/>
        <v>259.5299999999995</v>
      </c>
      <c r="E9" s="19">
        <f t="shared" si="4"/>
        <v>0.5300000000000002</v>
      </c>
      <c r="F9" s="21">
        <f t="shared" si="5"/>
        <v>1.2200000000000006</v>
      </c>
      <c r="G9" s="18">
        <f t="shared" si="6"/>
        <v>260.02999999999906</v>
      </c>
      <c r="H9" s="19">
        <f t="shared" si="7"/>
        <v>1.0300000000000007</v>
      </c>
      <c r="I9" s="21">
        <f t="shared" si="12"/>
        <v>3.2500000000000018</v>
      </c>
      <c r="J9" s="18">
        <f t="shared" si="8"/>
        <v>260.5299999999986</v>
      </c>
      <c r="K9" s="19">
        <f t="shared" si="9"/>
        <v>1.5300000000000011</v>
      </c>
      <c r="L9" s="21"/>
      <c r="M9" s="4">
        <f t="shared" si="10"/>
        <v>259.30000000000007</v>
      </c>
      <c r="N9" s="16">
        <v>0.2</v>
      </c>
      <c r="O9" s="24">
        <f t="shared" si="11"/>
        <v>0.6000000000000001</v>
      </c>
      <c r="P9" s="6"/>
      <c r="Q9" s="6"/>
      <c r="R9" s="6"/>
      <c r="S9" s="6"/>
      <c r="T9" s="6"/>
    </row>
    <row r="10" spans="1:20" ht="16.5" customHeight="1">
      <c r="A10" s="18">
        <f t="shared" si="0"/>
        <v>259.03999999999996</v>
      </c>
      <c r="B10" s="19">
        <f t="shared" si="1"/>
        <v>0.04</v>
      </c>
      <c r="C10" s="20">
        <f t="shared" si="2"/>
        <v>0.08</v>
      </c>
      <c r="D10" s="18">
        <f t="shared" si="3"/>
        <v>259.5399999999995</v>
      </c>
      <c r="E10" s="19">
        <f t="shared" si="4"/>
        <v>0.5400000000000003</v>
      </c>
      <c r="F10" s="21">
        <f t="shared" si="5"/>
        <v>1.2600000000000007</v>
      </c>
      <c r="G10" s="18">
        <f t="shared" si="6"/>
        <v>260.03999999999905</v>
      </c>
      <c r="H10" s="19">
        <f t="shared" si="7"/>
        <v>1.0400000000000007</v>
      </c>
      <c r="I10" s="21">
        <f t="shared" si="12"/>
        <v>3.3000000000000016</v>
      </c>
      <c r="J10" s="18">
        <f t="shared" si="8"/>
        <v>260.5399999999986</v>
      </c>
      <c r="K10" s="19">
        <f t="shared" si="9"/>
        <v>1.5400000000000011</v>
      </c>
      <c r="L10" s="21"/>
      <c r="M10" s="4">
        <f t="shared" si="10"/>
        <v>259.4000000000001</v>
      </c>
      <c r="N10" s="16">
        <v>0.3</v>
      </c>
      <c r="O10" s="24">
        <f t="shared" si="11"/>
        <v>0.8</v>
      </c>
      <c r="P10" s="6"/>
      <c r="Q10" s="6"/>
      <c r="R10" s="6"/>
      <c r="S10" s="6"/>
      <c r="T10" s="6"/>
    </row>
    <row r="11" spans="1:20" ht="16.5" customHeight="1">
      <c r="A11" s="18">
        <f t="shared" si="0"/>
        <v>259.04999999999995</v>
      </c>
      <c r="B11" s="19">
        <f t="shared" si="1"/>
        <v>0.05</v>
      </c>
      <c r="C11" s="20">
        <f t="shared" si="2"/>
        <v>0.1</v>
      </c>
      <c r="D11" s="18">
        <f t="shared" si="3"/>
        <v>259.5499999999995</v>
      </c>
      <c r="E11" s="19">
        <f t="shared" si="4"/>
        <v>0.5500000000000003</v>
      </c>
      <c r="F11" s="21">
        <f t="shared" si="5"/>
        <v>1.3000000000000007</v>
      </c>
      <c r="G11" s="18">
        <f t="shared" si="6"/>
        <v>260.04999999999905</v>
      </c>
      <c r="H11" s="19">
        <f t="shared" si="7"/>
        <v>1.0500000000000007</v>
      </c>
      <c r="I11" s="21">
        <f t="shared" si="12"/>
        <v>3.3500000000000014</v>
      </c>
      <c r="J11" s="18">
        <f t="shared" si="8"/>
        <v>260.5499999999986</v>
      </c>
      <c r="K11" s="19">
        <f t="shared" si="9"/>
        <v>1.5500000000000012</v>
      </c>
      <c r="L11" s="21"/>
      <c r="M11" s="4">
        <f t="shared" si="10"/>
        <v>259.5000000000001</v>
      </c>
      <c r="N11" s="16">
        <v>0.4</v>
      </c>
      <c r="O11" s="24">
        <f t="shared" si="11"/>
        <v>1.1</v>
      </c>
      <c r="P11" s="6"/>
      <c r="Q11" s="6"/>
      <c r="R11" s="6"/>
      <c r="S11" s="6"/>
      <c r="T11" s="6"/>
    </row>
    <row r="12" spans="1:20" ht="16.5" customHeight="1">
      <c r="A12" s="18">
        <f t="shared" si="0"/>
        <v>259.05999999999995</v>
      </c>
      <c r="B12" s="19">
        <f t="shared" si="1"/>
        <v>0.060000000000000005</v>
      </c>
      <c r="C12" s="20">
        <f t="shared" si="2"/>
        <v>0.12000000000000001</v>
      </c>
      <c r="D12" s="18">
        <f t="shared" si="3"/>
        <v>259.5599999999995</v>
      </c>
      <c r="E12" s="19">
        <f t="shared" si="4"/>
        <v>0.5600000000000003</v>
      </c>
      <c r="F12" s="21">
        <f t="shared" si="5"/>
        <v>1.3400000000000007</v>
      </c>
      <c r="G12" s="18">
        <f t="shared" si="6"/>
        <v>260.05999999999904</v>
      </c>
      <c r="H12" s="19">
        <f t="shared" si="7"/>
        <v>1.0600000000000007</v>
      </c>
      <c r="I12" s="21">
        <f t="shared" si="12"/>
        <v>3.4000000000000012</v>
      </c>
      <c r="J12" s="18">
        <f t="shared" si="8"/>
        <v>260.5599999999986</v>
      </c>
      <c r="K12" s="19">
        <f t="shared" si="9"/>
        <v>1.5600000000000012</v>
      </c>
      <c r="L12" s="21"/>
      <c r="M12" s="4">
        <f t="shared" si="10"/>
        <v>259.60000000000014</v>
      </c>
      <c r="N12" s="16">
        <v>0.4</v>
      </c>
      <c r="O12" s="24">
        <f t="shared" si="11"/>
        <v>1.5</v>
      </c>
      <c r="P12" s="6"/>
      <c r="Q12" s="6"/>
      <c r="R12" s="6"/>
      <c r="S12" s="6"/>
      <c r="T12" s="6"/>
    </row>
    <row r="13" spans="1:20" ht="16.5" customHeight="1">
      <c r="A13" s="18">
        <f t="shared" si="0"/>
        <v>259.06999999999994</v>
      </c>
      <c r="B13" s="19">
        <f t="shared" si="1"/>
        <v>0.07</v>
      </c>
      <c r="C13" s="20">
        <f t="shared" si="2"/>
        <v>0.14</v>
      </c>
      <c r="D13" s="18">
        <f t="shared" si="3"/>
        <v>259.5699999999995</v>
      </c>
      <c r="E13" s="19">
        <f t="shared" si="4"/>
        <v>0.5700000000000003</v>
      </c>
      <c r="F13" s="21">
        <f t="shared" si="5"/>
        <v>1.3800000000000008</v>
      </c>
      <c r="G13" s="18">
        <f t="shared" si="6"/>
        <v>260.069999999999</v>
      </c>
      <c r="H13" s="19">
        <f t="shared" si="7"/>
        <v>1.0700000000000007</v>
      </c>
      <c r="I13" s="21">
        <f t="shared" si="12"/>
        <v>3.450000000000001</v>
      </c>
      <c r="J13" s="18">
        <f t="shared" si="8"/>
        <v>260.5699999999986</v>
      </c>
      <c r="K13" s="19">
        <f t="shared" si="9"/>
        <v>1.5700000000000012</v>
      </c>
      <c r="L13" s="21"/>
      <c r="M13" s="4">
        <f t="shared" si="10"/>
        <v>259.70000000000016</v>
      </c>
      <c r="N13" s="16">
        <v>0.4</v>
      </c>
      <c r="O13" s="24">
        <f t="shared" si="11"/>
        <v>1.9</v>
      </c>
      <c r="P13" s="6"/>
      <c r="Q13" s="6"/>
      <c r="R13" s="6"/>
      <c r="S13" s="6"/>
      <c r="T13" s="6"/>
    </row>
    <row r="14" spans="1:20" ht="16.5" customHeight="1">
      <c r="A14" s="18">
        <f t="shared" si="0"/>
        <v>259.0799999999999</v>
      </c>
      <c r="B14" s="19">
        <f t="shared" si="1"/>
        <v>0.08</v>
      </c>
      <c r="C14" s="20">
        <f t="shared" si="2"/>
        <v>0.16</v>
      </c>
      <c r="D14" s="18">
        <f t="shared" si="3"/>
        <v>259.5799999999995</v>
      </c>
      <c r="E14" s="19">
        <f t="shared" si="4"/>
        <v>0.5800000000000003</v>
      </c>
      <c r="F14" s="21">
        <f t="shared" si="5"/>
        <v>1.4200000000000008</v>
      </c>
      <c r="G14" s="18">
        <f t="shared" si="6"/>
        <v>260.079999999999</v>
      </c>
      <c r="H14" s="19">
        <f t="shared" si="7"/>
        <v>1.0800000000000007</v>
      </c>
      <c r="I14" s="21">
        <f t="shared" si="12"/>
        <v>3.500000000000001</v>
      </c>
      <c r="J14" s="18">
        <f t="shared" si="8"/>
        <v>260.57999999999856</v>
      </c>
      <c r="K14" s="19">
        <f t="shared" si="9"/>
        <v>1.5800000000000012</v>
      </c>
      <c r="L14" s="21"/>
      <c r="M14" s="4">
        <f t="shared" si="10"/>
        <v>259.8000000000002</v>
      </c>
      <c r="N14" s="16">
        <v>0.4</v>
      </c>
      <c r="O14" s="24">
        <f t="shared" si="11"/>
        <v>2.3</v>
      </c>
      <c r="P14" s="6"/>
      <c r="Q14" s="6"/>
      <c r="R14" s="6"/>
      <c r="S14" s="6"/>
      <c r="T14" s="6"/>
    </row>
    <row r="15" spans="1:20" ht="16.5" customHeight="1">
      <c r="A15" s="18">
        <f t="shared" si="0"/>
        <v>259.0899999999999</v>
      </c>
      <c r="B15" s="19">
        <f t="shared" si="1"/>
        <v>0.09</v>
      </c>
      <c r="C15" s="20">
        <f t="shared" si="2"/>
        <v>0.18</v>
      </c>
      <c r="D15" s="18">
        <f t="shared" si="3"/>
        <v>259.58999999999946</v>
      </c>
      <c r="E15" s="19">
        <f t="shared" si="4"/>
        <v>0.5900000000000003</v>
      </c>
      <c r="F15" s="21">
        <f t="shared" si="5"/>
        <v>1.4600000000000009</v>
      </c>
      <c r="G15" s="18">
        <f t="shared" si="6"/>
        <v>260.089999999999</v>
      </c>
      <c r="H15" s="19">
        <f t="shared" si="7"/>
        <v>1.0900000000000007</v>
      </c>
      <c r="I15" s="21">
        <f t="shared" si="12"/>
        <v>3.5500000000000007</v>
      </c>
      <c r="J15" s="18">
        <f t="shared" si="8"/>
        <v>260.58999999999855</v>
      </c>
      <c r="K15" s="19">
        <f t="shared" si="9"/>
        <v>1.5900000000000012</v>
      </c>
      <c r="L15" s="21"/>
      <c r="M15" s="4">
        <f t="shared" si="10"/>
        <v>259.9000000000002</v>
      </c>
      <c r="N15" s="16">
        <v>0.4</v>
      </c>
      <c r="O15" s="24">
        <f t="shared" si="11"/>
        <v>2.6999999999999997</v>
      </c>
      <c r="P15" s="6"/>
      <c r="Q15" s="6"/>
      <c r="R15" s="6"/>
      <c r="S15" s="6"/>
      <c r="T15" s="6"/>
    </row>
    <row r="16" spans="1:20" ht="16.5" customHeight="1">
      <c r="A16" s="25">
        <f t="shared" si="0"/>
        <v>259.0999999999999</v>
      </c>
      <c r="B16" s="26">
        <f t="shared" si="1"/>
        <v>0.09999999999999999</v>
      </c>
      <c r="C16" s="27">
        <f t="shared" si="2"/>
        <v>0.19999999999999998</v>
      </c>
      <c r="D16" s="25">
        <f t="shared" si="3"/>
        <v>259.59999999999945</v>
      </c>
      <c r="E16" s="26">
        <f t="shared" si="4"/>
        <v>0.6000000000000003</v>
      </c>
      <c r="F16" s="27">
        <f t="shared" si="5"/>
        <v>1.5000000000000009</v>
      </c>
      <c r="G16" s="25">
        <f t="shared" si="6"/>
        <v>260.099999999999</v>
      </c>
      <c r="H16" s="26">
        <f t="shared" si="7"/>
        <v>1.1000000000000008</v>
      </c>
      <c r="I16" s="27">
        <f t="shared" si="12"/>
        <v>3.6000000000000005</v>
      </c>
      <c r="J16" s="25">
        <f t="shared" si="8"/>
        <v>260.59999999999854</v>
      </c>
      <c r="K16" s="26">
        <f t="shared" si="9"/>
        <v>1.6000000000000012</v>
      </c>
      <c r="L16" s="27"/>
      <c r="M16" s="4">
        <f t="shared" si="10"/>
        <v>260.0000000000002</v>
      </c>
      <c r="N16" s="16">
        <v>0.5</v>
      </c>
      <c r="O16" s="24">
        <f t="shared" si="11"/>
        <v>3.0999999999999996</v>
      </c>
      <c r="P16" s="6"/>
      <c r="Q16" s="6"/>
      <c r="R16" s="6"/>
      <c r="S16" s="6"/>
      <c r="T16" s="6"/>
    </row>
    <row r="17" spans="1:20" ht="16.5" customHeight="1">
      <c r="A17" s="28">
        <f t="shared" si="0"/>
        <v>259.1099999999999</v>
      </c>
      <c r="B17" s="29">
        <f t="shared" si="1"/>
        <v>0.10999999999999999</v>
      </c>
      <c r="C17" s="30">
        <f aca="true" t="shared" si="13" ref="C17:C26">+C16+$N$7/10</f>
        <v>0.21999999999999997</v>
      </c>
      <c r="D17" s="28">
        <f t="shared" si="3"/>
        <v>259.60999999999945</v>
      </c>
      <c r="E17" s="29">
        <f t="shared" si="4"/>
        <v>0.6100000000000003</v>
      </c>
      <c r="F17" s="31">
        <f aca="true" t="shared" si="14" ref="F17:F26">+F16+$N$12/10</f>
        <v>1.540000000000001</v>
      </c>
      <c r="G17" s="28">
        <f t="shared" si="6"/>
        <v>260.109999999999</v>
      </c>
      <c r="H17" s="29">
        <f t="shared" si="7"/>
        <v>1.1100000000000008</v>
      </c>
      <c r="I17" s="15">
        <f>+I16+$N$17/10</f>
        <v>3.6500000000000004</v>
      </c>
      <c r="J17" s="28">
        <f t="shared" si="8"/>
        <v>260.60999999999854</v>
      </c>
      <c r="K17" s="29">
        <f t="shared" si="9"/>
        <v>1.6100000000000012</v>
      </c>
      <c r="L17" s="31"/>
      <c r="M17" s="4">
        <f t="shared" si="10"/>
        <v>260.10000000000025</v>
      </c>
      <c r="N17" s="33">
        <v>0.5</v>
      </c>
      <c r="O17" s="24">
        <f t="shared" si="11"/>
        <v>3.5999999999999996</v>
      </c>
      <c r="P17" s="6"/>
      <c r="Q17" s="6"/>
      <c r="R17" s="6"/>
      <c r="S17" s="6"/>
      <c r="T17" s="6"/>
    </row>
    <row r="18" spans="1:20" ht="16.5" customHeight="1">
      <c r="A18" s="18">
        <f t="shared" si="0"/>
        <v>259.1199999999999</v>
      </c>
      <c r="B18" s="19">
        <f t="shared" si="1"/>
        <v>0.11999999999999998</v>
      </c>
      <c r="C18" s="20">
        <f t="shared" si="13"/>
        <v>0.23999999999999996</v>
      </c>
      <c r="D18" s="18">
        <f t="shared" si="3"/>
        <v>259.61999999999944</v>
      </c>
      <c r="E18" s="19">
        <f t="shared" si="4"/>
        <v>0.6200000000000003</v>
      </c>
      <c r="F18" s="21">
        <f t="shared" si="14"/>
        <v>1.580000000000001</v>
      </c>
      <c r="G18" s="18">
        <f t="shared" si="6"/>
        <v>260.119999999999</v>
      </c>
      <c r="H18" s="19">
        <f t="shared" si="7"/>
        <v>1.1200000000000008</v>
      </c>
      <c r="I18" s="21">
        <f aca="true" t="shared" si="15" ref="I18:I26">+I17+$N$17/10</f>
        <v>3.7</v>
      </c>
      <c r="J18" s="18">
        <f t="shared" si="8"/>
        <v>260.6199999999985</v>
      </c>
      <c r="K18" s="19">
        <f t="shared" si="9"/>
        <v>1.6200000000000012</v>
      </c>
      <c r="L18" s="21"/>
      <c r="M18" s="4">
        <f t="shared" si="10"/>
        <v>260.2000000000003</v>
      </c>
      <c r="N18" s="33"/>
      <c r="O18" s="24">
        <f t="shared" si="11"/>
        <v>4.1</v>
      </c>
      <c r="P18" s="6"/>
      <c r="Q18" s="6"/>
      <c r="R18" s="6"/>
      <c r="S18" s="6"/>
      <c r="T18" s="6"/>
    </row>
    <row r="19" spans="1:20" ht="16.5" customHeight="1">
      <c r="A19" s="18">
        <f t="shared" si="0"/>
        <v>259.1299999999999</v>
      </c>
      <c r="B19" s="19">
        <f t="shared" si="1"/>
        <v>0.12999999999999998</v>
      </c>
      <c r="C19" s="20">
        <f t="shared" si="13"/>
        <v>0.25999999999999995</v>
      </c>
      <c r="D19" s="18">
        <f t="shared" si="3"/>
        <v>259.6299999999994</v>
      </c>
      <c r="E19" s="19">
        <f t="shared" si="4"/>
        <v>0.6300000000000003</v>
      </c>
      <c r="F19" s="21">
        <f t="shared" si="14"/>
        <v>1.620000000000001</v>
      </c>
      <c r="G19" s="18">
        <f t="shared" si="6"/>
        <v>260.129999999999</v>
      </c>
      <c r="H19" s="19">
        <f t="shared" si="7"/>
        <v>1.1300000000000008</v>
      </c>
      <c r="I19" s="21">
        <f t="shared" si="15"/>
        <v>3.75</v>
      </c>
      <c r="J19" s="18">
        <f t="shared" si="8"/>
        <v>260.6299999999985</v>
      </c>
      <c r="K19" s="19">
        <f t="shared" si="9"/>
        <v>1.6300000000000012</v>
      </c>
      <c r="L19" s="21"/>
      <c r="M19" s="32"/>
      <c r="N19" s="33"/>
      <c r="O19" s="34"/>
      <c r="P19" s="6"/>
      <c r="Q19" s="6"/>
      <c r="R19" s="6"/>
      <c r="S19" s="6"/>
      <c r="T19" s="6"/>
    </row>
    <row r="20" spans="1:20" ht="16.5" customHeight="1">
      <c r="A20" s="18">
        <f t="shared" si="0"/>
        <v>259.1399999999999</v>
      </c>
      <c r="B20" s="19">
        <f t="shared" si="1"/>
        <v>0.13999999999999999</v>
      </c>
      <c r="C20" s="20">
        <f t="shared" si="13"/>
        <v>0.27999999999999997</v>
      </c>
      <c r="D20" s="18">
        <f t="shared" si="3"/>
        <v>259.6399999999994</v>
      </c>
      <c r="E20" s="19">
        <f t="shared" si="4"/>
        <v>0.6400000000000003</v>
      </c>
      <c r="F20" s="21">
        <f t="shared" si="14"/>
        <v>1.660000000000001</v>
      </c>
      <c r="G20" s="18">
        <f t="shared" si="6"/>
        <v>260.13999999999896</v>
      </c>
      <c r="H20" s="19">
        <f t="shared" si="7"/>
        <v>1.1400000000000008</v>
      </c>
      <c r="I20" s="21">
        <f t="shared" si="15"/>
        <v>3.8</v>
      </c>
      <c r="J20" s="18">
        <f t="shared" si="8"/>
        <v>260.6399999999985</v>
      </c>
      <c r="K20" s="19">
        <f t="shared" si="9"/>
        <v>1.6400000000000012</v>
      </c>
      <c r="L20" s="21"/>
      <c r="M20" s="32"/>
      <c r="N20" s="33"/>
      <c r="O20" s="34"/>
      <c r="P20" s="6"/>
      <c r="Q20" s="6"/>
      <c r="R20" s="6"/>
      <c r="S20" s="6"/>
      <c r="T20" s="6"/>
    </row>
    <row r="21" spans="1:20" ht="16.5" customHeight="1">
      <c r="A21" s="18">
        <f t="shared" si="0"/>
        <v>259.14999999999986</v>
      </c>
      <c r="B21" s="19">
        <f t="shared" si="1"/>
        <v>0.15</v>
      </c>
      <c r="C21" s="20">
        <f t="shared" si="13"/>
        <v>0.3</v>
      </c>
      <c r="D21" s="18">
        <f t="shared" si="3"/>
        <v>259.6499999999994</v>
      </c>
      <c r="E21" s="19">
        <f t="shared" si="4"/>
        <v>0.6500000000000004</v>
      </c>
      <c r="F21" s="21">
        <f t="shared" si="14"/>
        <v>1.700000000000001</v>
      </c>
      <c r="G21" s="18">
        <f t="shared" si="6"/>
        <v>260.14999999999895</v>
      </c>
      <c r="H21" s="19">
        <f t="shared" si="7"/>
        <v>1.1500000000000008</v>
      </c>
      <c r="I21" s="21">
        <f t="shared" si="15"/>
        <v>3.8499999999999996</v>
      </c>
      <c r="J21" s="18">
        <f t="shared" si="8"/>
        <v>260.6499999999985</v>
      </c>
      <c r="K21" s="19">
        <f t="shared" si="9"/>
        <v>1.6500000000000012</v>
      </c>
      <c r="L21" s="21"/>
      <c r="M21" s="32"/>
      <c r="N21" s="33"/>
      <c r="O21" s="34"/>
      <c r="P21" s="6"/>
      <c r="Q21" s="6"/>
      <c r="R21" s="6"/>
      <c r="S21" s="6"/>
      <c r="T21" s="6"/>
    </row>
    <row r="22" spans="1:20" ht="16.5" customHeight="1">
      <c r="A22" s="18">
        <f t="shared" si="0"/>
        <v>259.15999999999985</v>
      </c>
      <c r="B22" s="19">
        <f t="shared" si="1"/>
        <v>0.16</v>
      </c>
      <c r="C22" s="20">
        <f t="shared" si="13"/>
        <v>0.32</v>
      </c>
      <c r="D22" s="18">
        <f t="shared" si="3"/>
        <v>259.6599999999994</v>
      </c>
      <c r="E22" s="19">
        <f t="shared" si="4"/>
        <v>0.6600000000000004</v>
      </c>
      <c r="F22" s="21">
        <f t="shared" si="14"/>
        <v>1.740000000000001</v>
      </c>
      <c r="G22" s="18">
        <f t="shared" si="6"/>
        <v>260.15999999999894</v>
      </c>
      <c r="H22" s="19">
        <f t="shared" si="7"/>
        <v>1.1600000000000008</v>
      </c>
      <c r="I22" s="21">
        <f t="shared" si="15"/>
        <v>3.8999999999999995</v>
      </c>
      <c r="J22" s="18">
        <f t="shared" si="8"/>
        <v>260.6599999999985</v>
      </c>
      <c r="K22" s="19">
        <f t="shared" si="9"/>
        <v>1.6600000000000013</v>
      </c>
      <c r="L22" s="21"/>
      <c r="M22" s="32"/>
      <c r="N22" s="33"/>
      <c r="O22" s="34"/>
      <c r="P22" s="6"/>
      <c r="Q22" s="6"/>
      <c r="R22" s="6"/>
      <c r="S22" s="6"/>
      <c r="T22" s="6"/>
    </row>
    <row r="23" spans="1:20" ht="16.5" customHeight="1">
      <c r="A23" s="18">
        <f t="shared" si="0"/>
        <v>259.16999999999985</v>
      </c>
      <c r="B23" s="19">
        <f t="shared" si="1"/>
        <v>0.17</v>
      </c>
      <c r="C23" s="20">
        <f t="shared" si="13"/>
        <v>0.34</v>
      </c>
      <c r="D23" s="18">
        <f t="shared" si="3"/>
        <v>259.6699999999994</v>
      </c>
      <c r="E23" s="19">
        <f t="shared" si="4"/>
        <v>0.6700000000000004</v>
      </c>
      <c r="F23" s="21">
        <f t="shared" si="14"/>
        <v>1.7800000000000011</v>
      </c>
      <c r="G23" s="18">
        <f t="shared" si="6"/>
        <v>260.16999999999894</v>
      </c>
      <c r="H23" s="19">
        <f t="shared" si="7"/>
        <v>1.1700000000000008</v>
      </c>
      <c r="I23" s="21">
        <f t="shared" si="15"/>
        <v>3.9499999999999993</v>
      </c>
      <c r="J23" s="18">
        <f t="shared" si="8"/>
        <v>260.6699999999985</v>
      </c>
      <c r="K23" s="19">
        <f t="shared" si="9"/>
        <v>1.6700000000000013</v>
      </c>
      <c r="L23" s="21"/>
      <c r="M23" s="32"/>
      <c r="N23" s="33"/>
      <c r="O23" s="34"/>
      <c r="P23" s="6"/>
      <c r="Q23" s="6"/>
      <c r="R23" s="6"/>
      <c r="S23" s="6"/>
      <c r="T23" s="6"/>
    </row>
    <row r="24" spans="1:20" ht="16.5" customHeight="1">
      <c r="A24" s="18">
        <f t="shared" si="0"/>
        <v>259.17999999999984</v>
      </c>
      <c r="B24" s="19">
        <f t="shared" si="1"/>
        <v>0.18000000000000002</v>
      </c>
      <c r="C24" s="20">
        <f t="shared" si="13"/>
        <v>0.36000000000000004</v>
      </c>
      <c r="D24" s="18">
        <f t="shared" si="3"/>
        <v>259.6799999999994</v>
      </c>
      <c r="E24" s="19">
        <f t="shared" si="4"/>
        <v>0.6800000000000004</v>
      </c>
      <c r="F24" s="21">
        <f t="shared" si="14"/>
        <v>1.8200000000000012</v>
      </c>
      <c r="G24" s="18">
        <f t="shared" si="6"/>
        <v>260.1799999999989</v>
      </c>
      <c r="H24" s="19">
        <f t="shared" si="7"/>
        <v>1.1800000000000008</v>
      </c>
      <c r="I24" s="21">
        <f t="shared" si="15"/>
        <v>3.999999999999999</v>
      </c>
      <c r="J24" s="18">
        <f t="shared" si="8"/>
        <v>260.6799999999985</v>
      </c>
      <c r="K24" s="19">
        <f t="shared" si="9"/>
        <v>1.6800000000000013</v>
      </c>
      <c r="L24" s="21"/>
      <c r="M24" s="32"/>
      <c r="N24" s="33"/>
      <c r="O24" s="34"/>
      <c r="P24" s="6"/>
      <c r="Q24" s="6"/>
      <c r="R24" s="6"/>
      <c r="S24" s="6"/>
      <c r="T24" s="6"/>
    </row>
    <row r="25" spans="1:20" ht="16.5" customHeight="1">
      <c r="A25" s="18">
        <f t="shared" si="0"/>
        <v>259.1899999999998</v>
      </c>
      <c r="B25" s="19">
        <f t="shared" si="1"/>
        <v>0.19000000000000003</v>
      </c>
      <c r="C25" s="20">
        <f t="shared" si="13"/>
        <v>0.38000000000000006</v>
      </c>
      <c r="D25" s="18">
        <f t="shared" si="3"/>
        <v>259.6899999999994</v>
      </c>
      <c r="E25" s="19">
        <f t="shared" si="4"/>
        <v>0.6900000000000004</v>
      </c>
      <c r="F25" s="21">
        <f t="shared" si="14"/>
        <v>1.8600000000000012</v>
      </c>
      <c r="G25" s="18">
        <f t="shared" si="6"/>
        <v>260.1899999999989</v>
      </c>
      <c r="H25" s="19">
        <f t="shared" si="7"/>
        <v>1.1900000000000008</v>
      </c>
      <c r="I25" s="21">
        <f t="shared" si="15"/>
        <v>4.049999999999999</v>
      </c>
      <c r="J25" s="18">
        <f t="shared" si="8"/>
        <v>260.68999999999846</v>
      </c>
      <c r="K25" s="19">
        <f t="shared" si="9"/>
        <v>1.6900000000000013</v>
      </c>
      <c r="L25" s="21"/>
      <c r="M25" s="32"/>
      <c r="N25" s="33"/>
      <c r="O25" s="34"/>
      <c r="P25" s="6"/>
      <c r="Q25" s="6"/>
      <c r="R25" s="6"/>
      <c r="S25" s="6"/>
      <c r="T25" s="6"/>
    </row>
    <row r="26" spans="1:20" ht="16.5" customHeight="1">
      <c r="A26" s="25">
        <f t="shared" si="0"/>
        <v>259.1999999999998</v>
      </c>
      <c r="B26" s="26">
        <f t="shared" si="1"/>
        <v>0.20000000000000004</v>
      </c>
      <c r="C26" s="27">
        <f t="shared" si="13"/>
        <v>0.4000000000000001</v>
      </c>
      <c r="D26" s="25">
        <f t="shared" si="3"/>
        <v>259.69999999999936</v>
      </c>
      <c r="E26" s="26">
        <f t="shared" si="4"/>
        <v>0.7000000000000004</v>
      </c>
      <c r="F26" s="27">
        <f t="shared" si="14"/>
        <v>1.9000000000000012</v>
      </c>
      <c r="G26" s="25">
        <f t="shared" si="6"/>
        <v>260.1999999999989</v>
      </c>
      <c r="H26" s="26">
        <f t="shared" si="7"/>
        <v>1.2000000000000008</v>
      </c>
      <c r="I26" s="27">
        <f t="shared" si="15"/>
        <v>4.099999999999999</v>
      </c>
      <c r="J26" s="25">
        <f t="shared" si="8"/>
        <v>260.69999999999845</v>
      </c>
      <c r="K26" s="26">
        <f t="shared" si="9"/>
        <v>1.7000000000000013</v>
      </c>
      <c r="L26" s="27"/>
      <c r="M26" s="32"/>
      <c r="N26" s="33"/>
      <c r="O26" s="34"/>
      <c r="P26" s="6"/>
      <c r="Q26" s="6"/>
      <c r="R26" s="6"/>
      <c r="S26" s="6"/>
      <c r="T26" s="6"/>
    </row>
    <row r="27" spans="1:20" ht="16.5" customHeight="1">
      <c r="A27" s="28">
        <f t="shared" si="0"/>
        <v>259.2099999999998</v>
      </c>
      <c r="B27" s="29">
        <f t="shared" si="1"/>
        <v>0.21000000000000005</v>
      </c>
      <c r="C27" s="30">
        <f aca="true" t="shared" si="16" ref="C27:C36">+C26+$N$8/10</f>
        <v>0.4200000000000001</v>
      </c>
      <c r="D27" s="28">
        <f t="shared" si="3"/>
        <v>259.70999999999935</v>
      </c>
      <c r="E27" s="29">
        <f t="shared" si="4"/>
        <v>0.7100000000000004</v>
      </c>
      <c r="F27" s="31">
        <f aca="true" t="shared" si="17" ref="F27:F36">+F26+$N$13/10</f>
        <v>1.9400000000000013</v>
      </c>
      <c r="G27" s="28">
        <f t="shared" si="6"/>
        <v>260.2099999999989</v>
      </c>
      <c r="H27" s="29">
        <f t="shared" si="7"/>
        <v>1.2100000000000009</v>
      </c>
      <c r="I27" s="31"/>
      <c r="J27" s="28">
        <f t="shared" si="8"/>
        <v>260.70999999999844</v>
      </c>
      <c r="K27" s="29">
        <f t="shared" si="9"/>
        <v>1.7100000000000013</v>
      </c>
      <c r="L27" s="31"/>
      <c r="M27" s="32"/>
      <c r="N27" s="33"/>
      <c r="O27" s="34"/>
      <c r="P27" s="6"/>
      <c r="Q27" s="6"/>
      <c r="R27" s="6"/>
      <c r="S27" s="6"/>
      <c r="T27" s="6"/>
    </row>
    <row r="28" spans="1:20" ht="16.5" customHeight="1">
      <c r="A28" s="18">
        <f t="shared" si="0"/>
        <v>259.2199999999998</v>
      </c>
      <c r="B28" s="19">
        <f t="shared" si="1"/>
        <v>0.22000000000000006</v>
      </c>
      <c r="C28" s="20">
        <f t="shared" si="16"/>
        <v>0.4400000000000001</v>
      </c>
      <c r="D28" s="18">
        <f t="shared" si="3"/>
        <v>259.71999999999935</v>
      </c>
      <c r="E28" s="19">
        <f t="shared" si="4"/>
        <v>0.7200000000000004</v>
      </c>
      <c r="F28" s="21">
        <f t="shared" si="17"/>
        <v>1.9800000000000013</v>
      </c>
      <c r="G28" s="18">
        <f t="shared" si="6"/>
        <v>260.2199999999989</v>
      </c>
      <c r="H28" s="19">
        <f t="shared" si="7"/>
        <v>1.2200000000000009</v>
      </c>
      <c r="I28" s="21"/>
      <c r="J28" s="18">
        <f t="shared" si="8"/>
        <v>260.71999999999844</v>
      </c>
      <c r="K28" s="19">
        <f t="shared" si="9"/>
        <v>1.7200000000000013</v>
      </c>
      <c r="L28" s="21"/>
      <c r="M28" s="32"/>
      <c r="N28" s="33"/>
      <c r="O28" s="34"/>
      <c r="P28" s="6"/>
      <c r="Q28" s="6"/>
      <c r="R28" s="6"/>
      <c r="S28" s="6"/>
      <c r="T28" s="6"/>
    </row>
    <row r="29" spans="1:20" ht="16.5" customHeight="1">
      <c r="A29" s="18">
        <f t="shared" si="0"/>
        <v>259.2299999999998</v>
      </c>
      <c r="B29" s="19">
        <f t="shared" si="1"/>
        <v>0.23000000000000007</v>
      </c>
      <c r="C29" s="20">
        <f t="shared" si="16"/>
        <v>0.46000000000000013</v>
      </c>
      <c r="D29" s="18">
        <f t="shared" si="3"/>
        <v>259.72999999999934</v>
      </c>
      <c r="E29" s="19">
        <f t="shared" si="4"/>
        <v>0.7300000000000004</v>
      </c>
      <c r="F29" s="21">
        <f t="shared" si="17"/>
        <v>2.0200000000000014</v>
      </c>
      <c r="G29" s="18">
        <f t="shared" si="6"/>
        <v>260.2299999999989</v>
      </c>
      <c r="H29" s="19">
        <f t="shared" si="7"/>
        <v>1.2300000000000009</v>
      </c>
      <c r="I29" s="21"/>
      <c r="J29" s="18">
        <f t="shared" si="8"/>
        <v>260.7299999999984</v>
      </c>
      <c r="K29" s="19">
        <f t="shared" si="9"/>
        <v>1.7300000000000013</v>
      </c>
      <c r="L29" s="21"/>
      <c r="M29" s="32"/>
      <c r="N29" s="33"/>
      <c r="O29" s="34"/>
      <c r="P29" s="6"/>
      <c r="Q29" s="6"/>
      <c r="R29" s="6"/>
      <c r="S29" s="6"/>
      <c r="T29" s="6"/>
    </row>
    <row r="30" spans="1:20" ht="16.5" customHeight="1">
      <c r="A30" s="18">
        <f t="shared" si="0"/>
        <v>259.2399999999998</v>
      </c>
      <c r="B30" s="19">
        <f t="shared" si="1"/>
        <v>0.24000000000000007</v>
      </c>
      <c r="C30" s="20">
        <f t="shared" si="16"/>
        <v>0.48000000000000015</v>
      </c>
      <c r="D30" s="18">
        <f t="shared" si="3"/>
        <v>259.7399999999993</v>
      </c>
      <c r="E30" s="19">
        <f t="shared" si="4"/>
        <v>0.7400000000000004</v>
      </c>
      <c r="F30" s="21">
        <f t="shared" si="17"/>
        <v>2.0600000000000014</v>
      </c>
      <c r="G30" s="18">
        <f t="shared" si="6"/>
        <v>260.2399999999989</v>
      </c>
      <c r="H30" s="19">
        <f t="shared" si="7"/>
        <v>1.2400000000000009</v>
      </c>
      <c r="I30" s="21"/>
      <c r="J30" s="18">
        <f t="shared" si="8"/>
        <v>260.7399999999984</v>
      </c>
      <c r="K30" s="19">
        <f t="shared" si="9"/>
        <v>1.7400000000000013</v>
      </c>
      <c r="L30" s="21"/>
      <c r="M30" s="32"/>
      <c r="N30" s="33"/>
      <c r="O30" s="34"/>
      <c r="P30" s="6"/>
      <c r="Q30" s="6"/>
      <c r="R30" s="6"/>
      <c r="S30" s="6"/>
      <c r="T30" s="6"/>
    </row>
    <row r="31" spans="1:20" ht="16.5" customHeight="1">
      <c r="A31" s="18">
        <f t="shared" si="0"/>
        <v>259.2499999999998</v>
      </c>
      <c r="B31" s="19">
        <f t="shared" si="1"/>
        <v>0.25000000000000006</v>
      </c>
      <c r="C31" s="20">
        <f t="shared" si="16"/>
        <v>0.5000000000000001</v>
      </c>
      <c r="D31" s="18">
        <f t="shared" si="3"/>
        <v>259.7499999999993</v>
      </c>
      <c r="E31" s="19">
        <f t="shared" si="4"/>
        <v>0.7500000000000004</v>
      </c>
      <c r="F31" s="21">
        <f t="shared" si="17"/>
        <v>2.1000000000000014</v>
      </c>
      <c r="G31" s="18">
        <f t="shared" si="6"/>
        <v>260.24999999999886</v>
      </c>
      <c r="H31" s="19">
        <f t="shared" si="7"/>
        <v>1.2500000000000009</v>
      </c>
      <c r="I31" s="21"/>
      <c r="J31" s="18">
        <f t="shared" si="8"/>
        <v>260.7499999999984</v>
      </c>
      <c r="K31" s="19">
        <f t="shared" si="9"/>
        <v>1.7500000000000013</v>
      </c>
      <c r="L31" s="21"/>
      <c r="M31" s="32"/>
      <c r="N31" s="33"/>
      <c r="O31" s="34"/>
      <c r="P31" s="6"/>
      <c r="Q31" s="6"/>
      <c r="R31" s="6"/>
      <c r="S31" s="6"/>
      <c r="T31" s="6"/>
    </row>
    <row r="32" spans="1:20" ht="16.5" customHeight="1">
      <c r="A32" s="18">
        <f t="shared" si="0"/>
        <v>259.25999999999976</v>
      </c>
      <c r="B32" s="19">
        <f t="shared" si="1"/>
        <v>0.26000000000000006</v>
      </c>
      <c r="C32" s="20">
        <f t="shared" si="16"/>
        <v>0.5200000000000001</v>
      </c>
      <c r="D32" s="18">
        <f t="shared" si="3"/>
        <v>259.7599999999993</v>
      </c>
      <c r="E32" s="19">
        <f t="shared" si="4"/>
        <v>0.7600000000000005</v>
      </c>
      <c r="F32" s="21">
        <f t="shared" si="17"/>
        <v>2.1400000000000015</v>
      </c>
      <c r="G32" s="18">
        <f t="shared" si="6"/>
        <v>260.25999999999885</v>
      </c>
      <c r="H32" s="19">
        <f t="shared" si="7"/>
        <v>1.260000000000001</v>
      </c>
      <c r="I32" s="21"/>
      <c r="J32" s="18">
        <f t="shared" si="8"/>
        <v>260.7599999999984</v>
      </c>
      <c r="K32" s="19">
        <f t="shared" si="9"/>
        <v>1.7600000000000013</v>
      </c>
      <c r="L32" s="21"/>
      <c r="M32" s="32"/>
      <c r="N32" s="33"/>
      <c r="O32" s="34"/>
      <c r="P32" s="6"/>
      <c r="Q32" s="6"/>
      <c r="R32" s="6"/>
      <c r="S32" s="6"/>
      <c r="T32" s="6"/>
    </row>
    <row r="33" spans="1:20" ht="16.5" customHeight="1">
      <c r="A33" s="18">
        <f t="shared" si="0"/>
        <v>259.26999999999975</v>
      </c>
      <c r="B33" s="19">
        <f t="shared" si="1"/>
        <v>0.2700000000000001</v>
      </c>
      <c r="C33" s="20">
        <f t="shared" si="16"/>
        <v>0.5400000000000001</v>
      </c>
      <c r="D33" s="18">
        <f t="shared" si="3"/>
        <v>259.7699999999993</v>
      </c>
      <c r="E33" s="19">
        <f t="shared" si="4"/>
        <v>0.7700000000000005</v>
      </c>
      <c r="F33" s="21">
        <f t="shared" si="17"/>
        <v>2.1800000000000015</v>
      </c>
      <c r="G33" s="18">
        <f t="shared" si="6"/>
        <v>260.26999999999884</v>
      </c>
      <c r="H33" s="19">
        <f t="shared" si="7"/>
        <v>1.270000000000001</v>
      </c>
      <c r="I33" s="21"/>
      <c r="J33" s="18">
        <f t="shared" si="8"/>
        <v>260.7699999999984</v>
      </c>
      <c r="K33" s="19">
        <f t="shared" si="9"/>
        <v>1.7700000000000014</v>
      </c>
      <c r="L33" s="21"/>
      <c r="M33" s="32"/>
      <c r="N33" s="33"/>
      <c r="O33" s="34"/>
      <c r="P33" s="6"/>
      <c r="Q33" s="6"/>
      <c r="R33" s="6"/>
      <c r="S33" s="6"/>
      <c r="T33" s="6"/>
    </row>
    <row r="34" spans="1:20" ht="16.5" customHeight="1">
      <c r="A34" s="18">
        <f t="shared" si="0"/>
        <v>259.27999999999975</v>
      </c>
      <c r="B34" s="19">
        <f t="shared" si="1"/>
        <v>0.2800000000000001</v>
      </c>
      <c r="C34" s="20">
        <f t="shared" si="16"/>
        <v>0.5600000000000002</v>
      </c>
      <c r="D34" s="18">
        <f t="shared" si="3"/>
        <v>259.7799999999993</v>
      </c>
      <c r="E34" s="19">
        <f t="shared" si="4"/>
        <v>0.7800000000000005</v>
      </c>
      <c r="F34" s="21">
        <f t="shared" si="17"/>
        <v>2.2200000000000015</v>
      </c>
      <c r="G34" s="18">
        <f t="shared" si="6"/>
        <v>260.27999999999884</v>
      </c>
      <c r="H34" s="19">
        <f t="shared" si="7"/>
        <v>1.280000000000001</v>
      </c>
      <c r="I34" s="21"/>
      <c r="J34" s="18">
        <f t="shared" si="8"/>
        <v>260.7799999999984</v>
      </c>
      <c r="K34" s="19">
        <f t="shared" si="9"/>
        <v>1.7800000000000014</v>
      </c>
      <c r="L34" s="21"/>
      <c r="M34" s="32"/>
      <c r="N34" s="33"/>
      <c r="O34" s="34"/>
      <c r="P34" s="6"/>
      <c r="Q34" s="6"/>
      <c r="R34" s="6"/>
      <c r="S34" s="6"/>
      <c r="T34" s="6"/>
    </row>
    <row r="35" spans="1:20" ht="16.5" customHeight="1">
      <c r="A35" s="18">
        <f t="shared" si="0"/>
        <v>259.28999999999974</v>
      </c>
      <c r="B35" s="19">
        <f t="shared" si="1"/>
        <v>0.2900000000000001</v>
      </c>
      <c r="C35" s="20">
        <f t="shared" si="16"/>
        <v>0.5800000000000002</v>
      </c>
      <c r="D35" s="18">
        <f t="shared" si="3"/>
        <v>259.7899999999993</v>
      </c>
      <c r="E35" s="19">
        <f t="shared" si="4"/>
        <v>0.7900000000000005</v>
      </c>
      <c r="F35" s="21">
        <f t="shared" si="17"/>
        <v>2.2600000000000016</v>
      </c>
      <c r="G35" s="18">
        <f t="shared" si="6"/>
        <v>260.2899999999988</v>
      </c>
      <c r="H35" s="19">
        <f t="shared" si="7"/>
        <v>1.290000000000001</v>
      </c>
      <c r="I35" s="21"/>
      <c r="J35" s="18">
        <f t="shared" si="8"/>
        <v>260.7899999999984</v>
      </c>
      <c r="K35" s="19">
        <f t="shared" si="9"/>
        <v>1.7900000000000014</v>
      </c>
      <c r="L35" s="21"/>
      <c r="M35" s="32"/>
      <c r="N35" s="33"/>
      <c r="O35" s="34"/>
      <c r="P35" s="6"/>
      <c r="Q35" s="6"/>
      <c r="R35" s="6"/>
      <c r="S35" s="6"/>
      <c r="T35" s="6"/>
    </row>
    <row r="36" spans="1:20" ht="16.5" customHeight="1">
      <c r="A36" s="25">
        <f t="shared" si="0"/>
        <v>259.2999999999997</v>
      </c>
      <c r="B36" s="26">
        <f t="shared" si="1"/>
        <v>0.3000000000000001</v>
      </c>
      <c r="C36" s="27">
        <f t="shared" si="16"/>
        <v>0.6000000000000002</v>
      </c>
      <c r="D36" s="25">
        <f t="shared" si="3"/>
        <v>259.7999999999993</v>
      </c>
      <c r="E36" s="26">
        <f t="shared" si="4"/>
        <v>0.8000000000000005</v>
      </c>
      <c r="F36" s="27">
        <f t="shared" si="17"/>
        <v>2.3000000000000016</v>
      </c>
      <c r="G36" s="25">
        <f t="shared" si="6"/>
        <v>260.2999999999988</v>
      </c>
      <c r="H36" s="26">
        <f t="shared" si="7"/>
        <v>1.300000000000001</v>
      </c>
      <c r="I36" s="27"/>
      <c r="J36" s="25">
        <f t="shared" si="8"/>
        <v>260.79999999999836</v>
      </c>
      <c r="K36" s="26">
        <f t="shared" si="9"/>
        <v>1.8000000000000014</v>
      </c>
      <c r="L36" s="27"/>
      <c r="M36" s="32"/>
      <c r="N36" s="33"/>
      <c r="O36" s="34"/>
      <c r="P36" s="6"/>
      <c r="Q36" s="6"/>
      <c r="R36" s="6"/>
      <c r="S36" s="6"/>
      <c r="T36" s="6"/>
    </row>
    <row r="37" spans="1:20" ht="16.5" customHeight="1">
      <c r="A37" s="28">
        <f t="shared" si="0"/>
        <v>259.3099999999997</v>
      </c>
      <c r="B37" s="29">
        <f t="shared" si="1"/>
        <v>0.3100000000000001</v>
      </c>
      <c r="C37" s="30">
        <f aca="true" t="shared" si="18" ref="C37:C46">+C36+$N$9/10</f>
        <v>0.6200000000000002</v>
      </c>
      <c r="D37" s="28">
        <f t="shared" si="3"/>
        <v>259.80999999999926</v>
      </c>
      <c r="E37" s="29">
        <f t="shared" si="4"/>
        <v>0.8100000000000005</v>
      </c>
      <c r="F37" s="31">
        <f aca="true" t="shared" si="19" ref="F37:F46">+F36+$N$14/10</f>
        <v>2.3400000000000016</v>
      </c>
      <c r="G37" s="28">
        <f t="shared" si="6"/>
        <v>260.3099999999988</v>
      </c>
      <c r="H37" s="29">
        <f t="shared" si="7"/>
        <v>1.310000000000001</v>
      </c>
      <c r="I37" s="31"/>
      <c r="J37" s="28">
        <f t="shared" si="8"/>
        <v>260.80999999999835</v>
      </c>
      <c r="K37" s="29">
        <f t="shared" si="9"/>
        <v>1.8100000000000014</v>
      </c>
      <c r="L37" s="31"/>
      <c r="M37" s="32"/>
      <c r="N37" s="33"/>
      <c r="O37" s="34"/>
      <c r="P37" s="6"/>
      <c r="Q37" s="6"/>
      <c r="R37" s="6"/>
      <c r="S37" s="6"/>
      <c r="T37" s="6"/>
    </row>
    <row r="38" spans="1:20" ht="16.5" customHeight="1">
      <c r="A38" s="18">
        <f t="shared" si="0"/>
        <v>259.3199999999997</v>
      </c>
      <c r="B38" s="19">
        <f t="shared" si="1"/>
        <v>0.3200000000000001</v>
      </c>
      <c r="C38" s="20">
        <f t="shared" si="18"/>
        <v>0.6400000000000002</v>
      </c>
      <c r="D38" s="18">
        <f t="shared" si="3"/>
        <v>259.81999999999925</v>
      </c>
      <c r="E38" s="19">
        <f t="shared" si="4"/>
        <v>0.8200000000000005</v>
      </c>
      <c r="F38" s="21">
        <f t="shared" si="19"/>
        <v>2.3800000000000017</v>
      </c>
      <c r="G38" s="18">
        <f t="shared" si="6"/>
        <v>260.3199999999988</v>
      </c>
      <c r="H38" s="19">
        <f t="shared" si="7"/>
        <v>1.320000000000001</v>
      </c>
      <c r="I38" s="21"/>
      <c r="J38" s="18">
        <f t="shared" si="8"/>
        <v>260.81999999999834</v>
      </c>
      <c r="K38" s="19">
        <f t="shared" si="9"/>
        <v>1.8200000000000014</v>
      </c>
      <c r="L38" s="21"/>
      <c r="M38" s="32"/>
      <c r="N38" s="33"/>
      <c r="O38" s="34"/>
      <c r="P38" s="6"/>
      <c r="Q38" s="6"/>
      <c r="R38" s="6"/>
      <c r="S38" s="6"/>
      <c r="T38" s="6"/>
    </row>
    <row r="39" spans="1:20" ht="16.5" customHeight="1">
      <c r="A39" s="18">
        <f aca="true" t="shared" si="20" ref="A39:A55">+A38+0.01</f>
        <v>259.3299999999997</v>
      </c>
      <c r="B39" s="19">
        <f aca="true" t="shared" si="21" ref="B39:B55">B38+0.01</f>
        <v>0.3300000000000001</v>
      </c>
      <c r="C39" s="20">
        <f t="shared" si="18"/>
        <v>0.6600000000000003</v>
      </c>
      <c r="D39" s="18">
        <f aca="true" t="shared" si="22" ref="D39:D55">+D38+0.01</f>
        <v>259.82999999999925</v>
      </c>
      <c r="E39" s="19">
        <f aca="true" t="shared" si="23" ref="E39:E55">E38+0.01</f>
        <v>0.8300000000000005</v>
      </c>
      <c r="F39" s="21">
        <f t="shared" si="19"/>
        <v>2.4200000000000017</v>
      </c>
      <c r="G39" s="18">
        <f aca="true" t="shared" si="24" ref="G39:G55">+G38+0.01</f>
        <v>260.3299999999988</v>
      </c>
      <c r="H39" s="19">
        <f aca="true" t="shared" si="25" ref="H39:H55">H38+0.01</f>
        <v>1.330000000000001</v>
      </c>
      <c r="I39" s="21"/>
      <c r="J39" s="18">
        <f aca="true" t="shared" si="26" ref="J39:J55">+J38+0.01</f>
        <v>260.82999999999834</v>
      </c>
      <c r="K39" s="19">
        <f aca="true" t="shared" si="27" ref="K39:K55">K38+0.01</f>
        <v>1.8300000000000014</v>
      </c>
      <c r="L39" s="21"/>
      <c r="M39" s="32"/>
      <c r="N39" s="33"/>
      <c r="O39" s="34"/>
      <c r="P39" s="6"/>
      <c r="Q39" s="6"/>
      <c r="R39" s="6"/>
      <c r="S39" s="6"/>
      <c r="T39" s="6"/>
    </row>
    <row r="40" spans="1:20" ht="16.5" customHeight="1">
      <c r="A40" s="18">
        <f t="shared" si="20"/>
        <v>259.3399999999997</v>
      </c>
      <c r="B40" s="19">
        <f t="shared" si="21"/>
        <v>0.34000000000000014</v>
      </c>
      <c r="C40" s="20">
        <f t="shared" si="18"/>
        <v>0.6800000000000003</v>
      </c>
      <c r="D40" s="18">
        <f t="shared" si="22"/>
        <v>259.83999999999924</v>
      </c>
      <c r="E40" s="19">
        <f t="shared" si="23"/>
        <v>0.8400000000000005</v>
      </c>
      <c r="F40" s="21">
        <f t="shared" si="19"/>
        <v>2.4600000000000017</v>
      </c>
      <c r="G40" s="18">
        <f t="shared" si="24"/>
        <v>260.3399999999988</v>
      </c>
      <c r="H40" s="19">
        <f t="shared" si="25"/>
        <v>1.340000000000001</v>
      </c>
      <c r="I40" s="21"/>
      <c r="J40" s="18">
        <f t="shared" si="26"/>
        <v>260.8399999999983</v>
      </c>
      <c r="K40" s="19">
        <f t="shared" si="27"/>
        <v>1.8400000000000014</v>
      </c>
      <c r="L40" s="21"/>
      <c r="M40" s="32"/>
      <c r="N40" s="33"/>
      <c r="O40" s="34"/>
      <c r="P40" s="6"/>
      <c r="Q40" s="6"/>
      <c r="R40" s="6"/>
      <c r="S40" s="6"/>
      <c r="T40" s="6"/>
    </row>
    <row r="41" spans="1:20" ht="16.5" customHeight="1">
      <c r="A41" s="18">
        <f t="shared" si="20"/>
        <v>259.3499999999997</v>
      </c>
      <c r="B41" s="19">
        <f t="shared" si="21"/>
        <v>0.35000000000000014</v>
      </c>
      <c r="C41" s="20">
        <f t="shared" si="18"/>
        <v>0.7000000000000003</v>
      </c>
      <c r="D41" s="18">
        <f t="shared" si="22"/>
        <v>259.8499999999992</v>
      </c>
      <c r="E41" s="19">
        <f t="shared" si="23"/>
        <v>0.8500000000000005</v>
      </c>
      <c r="F41" s="21">
        <f t="shared" si="19"/>
        <v>2.5000000000000018</v>
      </c>
      <c r="G41" s="18">
        <f t="shared" si="24"/>
        <v>260.3499999999988</v>
      </c>
      <c r="H41" s="19">
        <f t="shared" si="25"/>
        <v>1.350000000000001</v>
      </c>
      <c r="I41" s="21"/>
      <c r="J41" s="18">
        <f t="shared" si="26"/>
        <v>260.8499999999983</v>
      </c>
      <c r="K41" s="19">
        <f t="shared" si="27"/>
        <v>1.8500000000000014</v>
      </c>
      <c r="L41" s="21"/>
      <c r="M41" s="32"/>
      <c r="N41" s="33"/>
      <c r="O41" s="34"/>
      <c r="P41" s="6"/>
      <c r="Q41" s="6"/>
      <c r="R41" s="6"/>
      <c r="S41" s="6"/>
      <c r="T41" s="6"/>
    </row>
    <row r="42" spans="1:20" ht="16.5" customHeight="1">
      <c r="A42" s="18">
        <f t="shared" si="20"/>
        <v>259.3599999999997</v>
      </c>
      <c r="B42" s="19">
        <f t="shared" si="21"/>
        <v>0.36000000000000015</v>
      </c>
      <c r="C42" s="20">
        <f t="shared" si="18"/>
        <v>0.7200000000000003</v>
      </c>
      <c r="D42" s="18">
        <f t="shared" si="22"/>
        <v>259.8599999999992</v>
      </c>
      <c r="E42" s="19">
        <f t="shared" si="23"/>
        <v>0.8600000000000005</v>
      </c>
      <c r="F42" s="21">
        <f t="shared" si="19"/>
        <v>2.540000000000002</v>
      </c>
      <c r="G42" s="18">
        <f t="shared" si="24"/>
        <v>260.35999999999876</v>
      </c>
      <c r="H42" s="19">
        <f t="shared" si="25"/>
        <v>1.360000000000001</v>
      </c>
      <c r="I42" s="21"/>
      <c r="J42" s="18">
        <f t="shared" si="26"/>
        <v>260.8599999999983</v>
      </c>
      <c r="K42" s="19">
        <f t="shared" si="27"/>
        <v>1.8600000000000014</v>
      </c>
      <c r="L42" s="21"/>
      <c r="M42" s="32"/>
      <c r="N42" s="33"/>
      <c r="O42" s="34"/>
      <c r="P42" s="6"/>
      <c r="Q42" s="6"/>
      <c r="R42" s="6"/>
      <c r="S42" s="6"/>
      <c r="T42" s="6"/>
    </row>
    <row r="43" spans="1:20" ht="16.5" customHeight="1">
      <c r="A43" s="18">
        <f t="shared" si="20"/>
        <v>259.36999999999966</v>
      </c>
      <c r="B43" s="19">
        <f t="shared" si="21"/>
        <v>0.37000000000000016</v>
      </c>
      <c r="C43" s="20">
        <f t="shared" si="18"/>
        <v>0.7400000000000003</v>
      </c>
      <c r="D43" s="18">
        <f t="shared" si="22"/>
        <v>259.8699999999992</v>
      </c>
      <c r="E43" s="19">
        <f t="shared" si="23"/>
        <v>0.8700000000000006</v>
      </c>
      <c r="F43" s="21">
        <f t="shared" si="19"/>
        <v>2.580000000000002</v>
      </c>
      <c r="G43" s="18">
        <f t="shared" si="24"/>
        <v>260.36999999999875</v>
      </c>
      <c r="H43" s="19">
        <f t="shared" si="25"/>
        <v>1.370000000000001</v>
      </c>
      <c r="I43" s="21"/>
      <c r="J43" s="18">
        <f t="shared" si="26"/>
        <v>260.8699999999983</v>
      </c>
      <c r="K43" s="19">
        <f t="shared" si="27"/>
        <v>1.8700000000000014</v>
      </c>
      <c r="L43" s="21"/>
      <c r="M43" s="32"/>
      <c r="N43" s="33"/>
      <c r="O43" s="34"/>
      <c r="P43" s="6"/>
      <c r="Q43" s="6"/>
      <c r="R43" s="6"/>
      <c r="S43" s="6"/>
      <c r="T43" s="6"/>
    </row>
    <row r="44" spans="1:20" ht="16.5" customHeight="1">
      <c r="A44" s="18">
        <f t="shared" si="20"/>
        <v>259.37999999999965</v>
      </c>
      <c r="B44" s="19">
        <f t="shared" si="21"/>
        <v>0.38000000000000017</v>
      </c>
      <c r="C44" s="20">
        <f t="shared" si="18"/>
        <v>0.7600000000000003</v>
      </c>
      <c r="D44" s="18">
        <f t="shared" si="22"/>
        <v>259.8799999999992</v>
      </c>
      <c r="E44" s="19">
        <f t="shared" si="23"/>
        <v>0.8800000000000006</v>
      </c>
      <c r="F44" s="21">
        <f t="shared" si="19"/>
        <v>2.620000000000002</v>
      </c>
      <c r="G44" s="18">
        <f t="shared" si="24"/>
        <v>260.37999999999874</v>
      </c>
      <c r="H44" s="19">
        <f t="shared" si="25"/>
        <v>1.380000000000001</v>
      </c>
      <c r="I44" s="21"/>
      <c r="J44" s="18">
        <f t="shared" si="26"/>
        <v>260.8799999999983</v>
      </c>
      <c r="K44" s="19">
        <f t="shared" si="27"/>
        <v>1.8800000000000014</v>
      </c>
      <c r="L44" s="21"/>
      <c r="M44" s="32"/>
      <c r="N44" s="33"/>
      <c r="O44" s="34"/>
      <c r="P44" s="6"/>
      <c r="Q44" s="6"/>
      <c r="R44" s="6"/>
      <c r="S44" s="6"/>
      <c r="T44" s="6"/>
    </row>
    <row r="45" spans="1:20" ht="16.5" customHeight="1">
      <c r="A45" s="18">
        <f t="shared" si="20"/>
        <v>259.38999999999965</v>
      </c>
      <c r="B45" s="19">
        <f t="shared" si="21"/>
        <v>0.3900000000000002</v>
      </c>
      <c r="C45" s="20">
        <f t="shared" si="18"/>
        <v>0.7800000000000004</v>
      </c>
      <c r="D45" s="18">
        <f t="shared" si="22"/>
        <v>259.8899999999992</v>
      </c>
      <c r="E45" s="19">
        <f t="shared" si="23"/>
        <v>0.8900000000000006</v>
      </c>
      <c r="F45" s="21">
        <f t="shared" si="19"/>
        <v>2.660000000000002</v>
      </c>
      <c r="G45" s="18">
        <f t="shared" si="24"/>
        <v>260.38999999999874</v>
      </c>
      <c r="H45" s="19">
        <f t="shared" si="25"/>
        <v>1.390000000000001</v>
      </c>
      <c r="I45" s="21"/>
      <c r="J45" s="18">
        <f t="shared" si="26"/>
        <v>260.8899999999983</v>
      </c>
      <c r="K45" s="19">
        <f t="shared" si="27"/>
        <v>1.8900000000000015</v>
      </c>
      <c r="L45" s="21"/>
      <c r="M45" s="32"/>
      <c r="N45" s="33"/>
      <c r="O45" s="34"/>
      <c r="P45" s="6"/>
      <c r="Q45" s="6"/>
      <c r="R45" s="6"/>
      <c r="S45" s="6"/>
      <c r="T45" s="6"/>
    </row>
    <row r="46" spans="1:20" ht="16.5" customHeight="1">
      <c r="A46" s="25">
        <f t="shared" si="20"/>
        <v>259.39999999999964</v>
      </c>
      <c r="B46" s="26">
        <f t="shared" si="21"/>
        <v>0.4000000000000002</v>
      </c>
      <c r="C46" s="27">
        <f t="shared" si="18"/>
        <v>0.8000000000000004</v>
      </c>
      <c r="D46" s="25">
        <f t="shared" si="22"/>
        <v>259.8999999999992</v>
      </c>
      <c r="E46" s="26">
        <f t="shared" si="23"/>
        <v>0.9000000000000006</v>
      </c>
      <c r="F46" s="27">
        <f t="shared" si="19"/>
        <v>2.700000000000002</v>
      </c>
      <c r="G46" s="25">
        <f t="shared" si="24"/>
        <v>260.3999999999987</v>
      </c>
      <c r="H46" s="26">
        <f t="shared" si="25"/>
        <v>1.400000000000001</v>
      </c>
      <c r="I46" s="27"/>
      <c r="J46" s="25">
        <f t="shared" si="26"/>
        <v>260.8999999999983</v>
      </c>
      <c r="K46" s="26">
        <f t="shared" si="27"/>
        <v>1.9000000000000015</v>
      </c>
      <c r="L46" s="27"/>
      <c r="M46" s="32"/>
      <c r="N46" s="33"/>
      <c r="O46" s="34"/>
      <c r="P46" s="6"/>
      <c r="Q46" s="6"/>
      <c r="R46" s="6"/>
      <c r="S46" s="6"/>
      <c r="T46" s="6"/>
    </row>
    <row r="47" spans="1:20" ht="16.5" customHeight="1">
      <c r="A47" s="28">
        <f t="shared" si="20"/>
        <v>259.4099999999996</v>
      </c>
      <c r="B47" s="29">
        <f t="shared" si="21"/>
        <v>0.4100000000000002</v>
      </c>
      <c r="C47" s="31">
        <f aca="true" t="shared" si="28" ref="C47:C55">+C46+$N$10/10</f>
        <v>0.8300000000000004</v>
      </c>
      <c r="D47" s="28">
        <f t="shared" si="22"/>
        <v>259.9099999999992</v>
      </c>
      <c r="E47" s="29">
        <f t="shared" si="23"/>
        <v>0.9100000000000006</v>
      </c>
      <c r="F47" s="31">
        <f aca="true" t="shared" si="29" ref="F47:F55">+F46+$N$15/10</f>
        <v>2.740000000000002</v>
      </c>
      <c r="G47" s="28">
        <f t="shared" si="24"/>
        <v>260.4099999999987</v>
      </c>
      <c r="H47" s="29">
        <f t="shared" si="25"/>
        <v>1.410000000000001</v>
      </c>
      <c r="I47" s="31"/>
      <c r="J47" s="28">
        <f t="shared" si="26"/>
        <v>260.90999999999826</v>
      </c>
      <c r="K47" s="29">
        <f t="shared" si="27"/>
        <v>1.9100000000000015</v>
      </c>
      <c r="L47" s="31"/>
      <c r="M47" s="32"/>
      <c r="N47" s="33"/>
      <c r="O47" s="34"/>
      <c r="P47" s="6"/>
      <c r="Q47" s="6"/>
      <c r="R47" s="6"/>
      <c r="S47" s="6"/>
      <c r="T47" s="6"/>
    </row>
    <row r="48" spans="1:20" ht="16.5" customHeight="1">
      <c r="A48" s="18">
        <f t="shared" si="20"/>
        <v>259.4199999999996</v>
      </c>
      <c r="B48" s="19">
        <f t="shared" si="21"/>
        <v>0.4200000000000002</v>
      </c>
      <c r="C48" s="21">
        <f t="shared" si="28"/>
        <v>0.8600000000000004</v>
      </c>
      <c r="D48" s="18">
        <f t="shared" si="22"/>
        <v>259.91999999999916</v>
      </c>
      <c r="E48" s="19">
        <f t="shared" si="23"/>
        <v>0.9200000000000006</v>
      </c>
      <c r="F48" s="21">
        <f t="shared" si="29"/>
        <v>2.780000000000002</v>
      </c>
      <c r="G48" s="18">
        <f t="shared" si="24"/>
        <v>260.4199999999987</v>
      </c>
      <c r="H48" s="19">
        <f t="shared" si="25"/>
        <v>1.420000000000001</v>
      </c>
      <c r="I48" s="21"/>
      <c r="J48" s="18">
        <f t="shared" si="26"/>
        <v>260.91999999999825</v>
      </c>
      <c r="K48" s="19">
        <f t="shared" si="27"/>
        <v>1.9200000000000015</v>
      </c>
      <c r="L48" s="21"/>
      <c r="M48" s="32"/>
      <c r="N48" s="33"/>
      <c r="O48" s="34"/>
      <c r="P48" s="6"/>
      <c r="Q48" s="6"/>
      <c r="R48" s="6"/>
      <c r="S48" s="6"/>
      <c r="T48" s="6"/>
    </row>
    <row r="49" spans="1:20" ht="16.5" customHeight="1">
      <c r="A49" s="18">
        <f t="shared" si="20"/>
        <v>259.4299999999996</v>
      </c>
      <c r="B49" s="19">
        <f t="shared" si="21"/>
        <v>0.4300000000000002</v>
      </c>
      <c r="C49" s="21">
        <f t="shared" si="28"/>
        <v>0.8900000000000005</v>
      </c>
      <c r="D49" s="18">
        <f t="shared" si="22"/>
        <v>259.92999999999915</v>
      </c>
      <c r="E49" s="19">
        <f t="shared" si="23"/>
        <v>0.9300000000000006</v>
      </c>
      <c r="F49" s="21">
        <f t="shared" si="29"/>
        <v>2.820000000000002</v>
      </c>
      <c r="G49" s="18">
        <f t="shared" si="24"/>
        <v>260.4299999999987</v>
      </c>
      <c r="H49" s="19">
        <f t="shared" si="25"/>
        <v>1.430000000000001</v>
      </c>
      <c r="I49" s="21"/>
      <c r="J49" s="18">
        <f t="shared" si="26"/>
        <v>260.92999999999824</v>
      </c>
      <c r="K49" s="19">
        <f t="shared" si="27"/>
        <v>1.9300000000000015</v>
      </c>
      <c r="L49" s="21"/>
      <c r="M49" s="32"/>
      <c r="N49" s="33"/>
      <c r="O49" s="34"/>
      <c r="P49" s="6"/>
      <c r="Q49" s="6"/>
      <c r="R49" s="6"/>
      <c r="S49" s="6"/>
      <c r="T49" s="6"/>
    </row>
    <row r="50" spans="1:20" ht="16.5" customHeight="1">
      <c r="A50" s="18">
        <f t="shared" si="20"/>
        <v>259.4399999999996</v>
      </c>
      <c r="B50" s="19">
        <f t="shared" si="21"/>
        <v>0.4400000000000002</v>
      </c>
      <c r="C50" s="21">
        <f t="shared" si="28"/>
        <v>0.9200000000000005</v>
      </c>
      <c r="D50" s="18">
        <f t="shared" si="22"/>
        <v>259.93999999999915</v>
      </c>
      <c r="E50" s="19">
        <f t="shared" si="23"/>
        <v>0.9400000000000006</v>
      </c>
      <c r="F50" s="21">
        <f t="shared" si="29"/>
        <v>2.860000000000002</v>
      </c>
      <c r="G50" s="18">
        <f t="shared" si="24"/>
        <v>260.4399999999987</v>
      </c>
      <c r="H50" s="19">
        <f t="shared" si="25"/>
        <v>1.440000000000001</v>
      </c>
      <c r="I50" s="21"/>
      <c r="J50" s="18">
        <f t="shared" si="26"/>
        <v>260.93999999999824</v>
      </c>
      <c r="K50" s="19">
        <f t="shared" si="27"/>
        <v>1.9400000000000015</v>
      </c>
      <c r="L50" s="21"/>
      <c r="M50" s="32"/>
      <c r="N50" s="33"/>
      <c r="O50" s="34"/>
      <c r="P50" s="6"/>
      <c r="Q50" s="6"/>
      <c r="R50" s="6"/>
      <c r="S50" s="6"/>
      <c r="T50" s="6"/>
    </row>
    <row r="51" spans="1:20" ht="16.5" customHeight="1">
      <c r="A51" s="18">
        <f t="shared" si="20"/>
        <v>259.4499999999996</v>
      </c>
      <c r="B51" s="19">
        <f t="shared" si="21"/>
        <v>0.45000000000000023</v>
      </c>
      <c r="C51" s="21">
        <f t="shared" si="28"/>
        <v>0.9500000000000005</v>
      </c>
      <c r="D51" s="18">
        <f t="shared" si="22"/>
        <v>259.94999999999914</v>
      </c>
      <c r="E51" s="19">
        <f t="shared" si="23"/>
        <v>0.9500000000000006</v>
      </c>
      <c r="F51" s="21">
        <f t="shared" si="29"/>
        <v>2.900000000000002</v>
      </c>
      <c r="G51" s="18">
        <f t="shared" si="24"/>
        <v>260.4499999999987</v>
      </c>
      <c r="H51" s="19">
        <f t="shared" si="25"/>
        <v>1.450000000000001</v>
      </c>
      <c r="I51" s="21"/>
      <c r="J51" s="18">
        <f t="shared" si="26"/>
        <v>260.9499999999982</v>
      </c>
      <c r="K51" s="19">
        <f t="shared" si="27"/>
        <v>1.9500000000000015</v>
      </c>
      <c r="L51" s="21"/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8">
        <f t="shared" si="20"/>
        <v>259.4599999999996</v>
      </c>
      <c r="B52" s="19">
        <f t="shared" si="21"/>
        <v>0.46000000000000024</v>
      </c>
      <c r="C52" s="21">
        <f t="shared" si="28"/>
        <v>0.9800000000000005</v>
      </c>
      <c r="D52" s="18">
        <f t="shared" si="22"/>
        <v>259.9599999999991</v>
      </c>
      <c r="E52" s="19">
        <f t="shared" si="23"/>
        <v>0.9600000000000006</v>
      </c>
      <c r="F52" s="21">
        <f t="shared" si="29"/>
        <v>2.940000000000002</v>
      </c>
      <c r="G52" s="18">
        <f t="shared" si="24"/>
        <v>260.4599999999987</v>
      </c>
      <c r="H52" s="19">
        <f t="shared" si="25"/>
        <v>1.460000000000001</v>
      </c>
      <c r="I52" s="21"/>
      <c r="J52" s="18">
        <f t="shared" si="26"/>
        <v>260.9599999999982</v>
      </c>
      <c r="K52" s="19">
        <f t="shared" si="27"/>
        <v>1.9600000000000015</v>
      </c>
      <c r="L52" s="21"/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8">
        <f t="shared" si="20"/>
        <v>259.4699999999996</v>
      </c>
      <c r="B53" s="19">
        <f t="shared" si="21"/>
        <v>0.47000000000000025</v>
      </c>
      <c r="C53" s="21">
        <f t="shared" si="28"/>
        <v>1.0100000000000005</v>
      </c>
      <c r="D53" s="18">
        <f t="shared" si="22"/>
        <v>259.9699999999991</v>
      </c>
      <c r="E53" s="19">
        <f t="shared" si="23"/>
        <v>0.9700000000000006</v>
      </c>
      <c r="F53" s="21">
        <f t="shared" si="29"/>
        <v>2.980000000000002</v>
      </c>
      <c r="G53" s="18">
        <f t="shared" si="24"/>
        <v>260.46999999999866</v>
      </c>
      <c r="H53" s="19">
        <f t="shared" si="25"/>
        <v>1.470000000000001</v>
      </c>
      <c r="I53" s="21"/>
      <c r="J53" s="18">
        <f t="shared" si="26"/>
        <v>260.9699999999982</v>
      </c>
      <c r="K53" s="19">
        <f t="shared" si="27"/>
        <v>1.9700000000000015</v>
      </c>
      <c r="L53" s="21"/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20"/>
        <v>259.47999999999956</v>
      </c>
      <c r="B54" s="19">
        <f t="shared" si="21"/>
        <v>0.48000000000000026</v>
      </c>
      <c r="C54" s="21">
        <f t="shared" si="28"/>
        <v>1.0400000000000005</v>
      </c>
      <c r="D54" s="18">
        <f t="shared" si="22"/>
        <v>259.9799999999991</v>
      </c>
      <c r="E54" s="19">
        <f t="shared" si="23"/>
        <v>0.9800000000000006</v>
      </c>
      <c r="F54" s="21">
        <f t="shared" si="29"/>
        <v>3.0200000000000022</v>
      </c>
      <c r="G54" s="18">
        <f t="shared" si="24"/>
        <v>260.47999999999865</v>
      </c>
      <c r="H54" s="19">
        <f t="shared" si="25"/>
        <v>1.480000000000001</v>
      </c>
      <c r="I54" s="21"/>
      <c r="J54" s="18">
        <f t="shared" si="26"/>
        <v>260.9799999999982</v>
      </c>
      <c r="K54" s="19">
        <f t="shared" si="27"/>
        <v>1.9800000000000015</v>
      </c>
      <c r="L54" s="21"/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35">
        <f t="shared" si="20"/>
        <v>259.48999999999955</v>
      </c>
      <c r="B55" s="26">
        <f t="shared" si="21"/>
        <v>0.49000000000000027</v>
      </c>
      <c r="C55" s="27">
        <f t="shared" si="28"/>
        <v>1.0700000000000005</v>
      </c>
      <c r="D55" s="35">
        <f t="shared" si="22"/>
        <v>259.9899999999991</v>
      </c>
      <c r="E55" s="26">
        <f t="shared" si="23"/>
        <v>0.9900000000000007</v>
      </c>
      <c r="F55" s="27">
        <f t="shared" si="29"/>
        <v>3.0600000000000023</v>
      </c>
      <c r="G55" s="35">
        <f t="shared" si="24"/>
        <v>260.48999999999864</v>
      </c>
      <c r="H55" s="26">
        <f t="shared" si="25"/>
        <v>1.490000000000001</v>
      </c>
      <c r="I55" s="27"/>
      <c r="J55" s="35">
        <f t="shared" si="26"/>
        <v>260.9899999999982</v>
      </c>
      <c r="K55" s="26">
        <f t="shared" si="27"/>
        <v>1.9900000000000015</v>
      </c>
      <c r="L55" s="27"/>
      <c r="M55" s="4"/>
      <c r="N55" s="16"/>
      <c r="O55" s="3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6"/>
      <c r="O56" s="3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3"/>
      <c r="P57" s="6"/>
      <c r="Q57" s="6"/>
      <c r="R57" s="6"/>
      <c r="S57" s="6"/>
      <c r="T57" s="6"/>
    </row>
    <row r="58" spans="1:20" ht="21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3"/>
      <c r="P58" s="6"/>
      <c r="Q58" s="6"/>
      <c r="R58" s="6"/>
      <c r="S58" s="6"/>
      <c r="T58" s="6"/>
    </row>
    <row r="59" spans="1:20" ht="21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6"/>
      <c r="O59" s="3"/>
      <c r="P59" s="6"/>
      <c r="Q59" s="6"/>
      <c r="R59" s="6"/>
      <c r="S59" s="6"/>
      <c r="T59" s="6"/>
    </row>
    <row r="60" spans="1:20" ht="21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6"/>
      <c r="O60" s="3"/>
      <c r="P60" s="6"/>
      <c r="Q60" s="6"/>
      <c r="R60" s="6"/>
      <c r="S60" s="6"/>
      <c r="T60" s="6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"/>
      <c r="N61" s="36"/>
      <c r="O61" s="3"/>
      <c r="P61" s="6"/>
      <c r="Q61" s="6"/>
      <c r="R61" s="6"/>
      <c r="S61" s="6"/>
      <c r="T61" s="6"/>
    </row>
    <row r="62" spans="1:20" ht="16.5" customHeight="1">
      <c r="A62" s="46"/>
      <c r="B62" s="45"/>
      <c r="C62" s="45"/>
      <c r="D62" s="46"/>
      <c r="E62" s="45"/>
      <c r="F62" s="45"/>
      <c r="G62" s="46"/>
      <c r="H62" s="45"/>
      <c r="I62" s="45"/>
      <c r="J62" s="46"/>
      <c r="K62" s="45"/>
      <c r="L62" s="45"/>
      <c r="M62" s="4"/>
      <c r="N62" s="36"/>
      <c r="O62" s="3"/>
      <c r="P62" s="6"/>
      <c r="Q62" s="6"/>
      <c r="R62" s="6"/>
      <c r="S62" s="6"/>
      <c r="T62" s="6"/>
    </row>
    <row r="63" spans="1:20" ht="16.5" customHeight="1">
      <c r="A63" s="46"/>
      <c r="B63" s="45"/>
      <c r="C63" s="45"/>
      <c r="D63" s="46"/>
      <c r="E63" s="45"/>
      <c r="F63" s="45"/>
      <c r="G63" s="46"/>
      <c r="H63" s="45"/>
      <c r="I63" s="45"/>
      <c r="J63" s="46"/>
      <c r="K63" s="45"/>
      <c r="L63" s="45"/>
      <c r="M63" s="4"/>
      <c r="N63" s="36"/>
      <c r="O63" s="3"/>
      <c r="P63" s="6"/>
      <c r="Q63" s="6"/>
      <c r="R63" s="6"/>
      <c r="S63" s="6"/>
      <c r="T63" s="6"/>
    </row>
    <row r="64" spans="1:20" ht="16.5" customHeight="1">
      <c r="A64" s="46"/>
      <c r="B64" s="45"/>
      <c r="C64" s="45"/>
      <c r="D64" s="46"/>
      <c r="E64" s="45"/>
      <c r="F64" s="45"/>
      <c r="G64" s="46"/>
      <c r="H64" s="45"/>
      <c r="I64" s="45"/>
      <c r="J64" s="46"/>
      <c r="K64" s="45"/>
      <c r="L64" s="45"/>
      <c r="M64" s="4"/>
      <c r="N64" s="36"/>
      <c r="O64" s="3"/>
      <c r="P64" s="6"/>
      <c r="Q64" s="6"/>
      <c r="R64" s="6"/>
      <c r="S64" s="6"/>
      <c r="T64" s="6"/>
    </row>
    <row r="65" spans="1:20" ht="16.5" customHeight="1">
      <c r="A65" s="46"/>
      <c r="B65" s="45"/>
      <c r="C65" s="45"/>
      <c r="D65" s="46"/>
      <c r="E65" s="45"/>
      <c r="F65" s="45"/>
      <c r="G65" s="46"/>
      <c r="H65" s="45"/>
      <c r="I65" s="45"/>
      <c r="J65" s="46"/>
      <c r="K65" s="45"/>
      <c r="L65" s="45"/>
      <c r="M65" s="4"/>
      <c r="N65" s="37"/>
      <c r="O65" s="3"/>
      <c r="P65" s="6"/>
      <c r="Q65" s="6"/>
      <c r="R65" s="6"/>
      <c r="S65" s="6"/>
      <c r="T65" s="6"/>
    </row>
    <row r="66" spans="1:20" ht="16.5" customHeight="1">
      <c r="A66" s="46"/>
      <c r="B66" s="45"/>
      <c r="C66" s="45"/>
      <c r="D66" s="46"/>
      <c r="E66" s="45"/>
      <c r="F66" s="45"/>
      <c r="G66" s="46"/>
      <c r="H66" s="45"/>
      <c r="I66" s="45"/>
      <c r="J66" s="46"/>
      <c r="K66" s="45"/>
      <c r="L66" s="45"/>
      <c r="M66" s="4"/>
      <c r="N66" s="37"/>
      <c r="O66" s="3"/>
      <c r="P66" s="6"/>
      <c r="Q66" s="6"/>
      <c r="R66" s="6"/>
      <c r="S66" s="6"/>
      <c r="T66" s="6"/>
    </row>
    <row r="67" spans="1:20" ht="16.5" customHeight="1">
      <c r="A67" s="46"/>
      <c r="B67" s="45"/>
      <c r="C67" s="45"/>
      <c r="D67" s="46"/>
      <c r="E67" s="45"/>
      <c r="F67" s="45"/>
      <c r="G67" s="46"/>
      <c r="H67" s="45"/>
      <c r="I67" s="45"/>
      <c r="J67" s="46"/>
      <c r="K67" s="45"/>
      <c r="L67" s="45"/>
      <c r="M67" s="4"/>
      <c r="N67" s="37"/>
      <c r="O67" s="3"/>
      <c r="P67" s="6"/>
      <c r="Q67" s="6"/>
      <c r="R67" s="6"/>
      <c r="S67" s="6"/>
      <c r="T67" s="6"/>
    </row>
    <row r="68" spans="1:20" ht="16.5" customHeight="1">
      <c r="A68" s="46"/>
      <c r="B68" s="45"/>
      <c r="C68" s="45"/>
      <c r="D68" s="46"/>
      <c r="E68" s="45"/>
      <c r="F68" s="45"/>
      <c r="G68" s="46"/>
      <c r="H68" s="45"/>
      <c r="I68" s="45"/>
      <c r="J68" s="46"/>
      <c r="K68" s="45"/>
      <c r="L68" s="45"/>
      <c r="M68" s="4"/>
      <c r="N68" s="37"/>
      <c r="O68" s="3"/>
      <c r="P68" s="6"/>
      <c r="Q68" s="6"/>
      <c r="R68" s="6"/>
      <c r="S68" s="6"/>
      <c r="T68" s="6"/>
    </row>
    <row r="69" spans="1:20" ht="16.5" customHeight="1">
      <c r="A69" s="46"/>
      <c r="B69" s="45"/>
      <c r="C69" s="45"/>
      <c r="D69" s="46"/>
      <c r="E69" s="45"/>
      <c r="F69" s="45"/>
      <c r="G69" s="46"/>
      <c r="H69" s="45"/>
      <c r="I69" s="45"/>
      <c r="J69" s="46"/>
      <c r="K69" s="45"/>
      <c r="L69" s="45"/>
      <c r="M69" s="4"/>
      <c r="N69" s="37"/>
      <c r="O69" s="3"/>
      <c r="P69" s="6"/>
      <c r="Q69" s="6"/>
      <c r="R69" s="6"/>
      <c r="S69" s="6"/>
      <c r="T69" s="6"/>
    </row>
    <row r="70" spans="1:20" ht="16.5" customHeight="1">
      <c r="A70" s="46"/>
      <c r="B70" s="45"/>
      <c r="C70" s="45"/>
      <c r="D70" s="46"/>
      <c r="E70" s="45"/>
      <c r="F70" s="45"/>
      <c r="G70" s="46"/>
      <c r="H70" s="45"/>
      <c r="I70" s="45"/>
      <c r="J70" s="46"/>
      <c r="K70" s="45"/>
      <c r="L70" s="45"/>
      <c r="M70" s="4"/>
      <c r="N70" s="37"/>
      <c r="O70" s="3"/>
      <c r="P70" s="6"/>
      <c r="Q70" s="6"/>
      <c r="R70" s="6"/>
      <c r="S70" s="6"/>
      <c r="T70" s="6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"/>
      <c r="N71" s="38"/>
      <c r="O71" s="3"/>
      <c r="P71" s="6"/>
      <c r="Q71" s="6"/>
      <c r="R71" s="6"/>
      <c r="S71" s="6"/>
      <c r="T71" s="6"/>
    </row>
    <row r="72" spans="1:20" ht="16.5" customHeight="1">
      <c r="A72" s="46"/>
      <c r="B72" s="45"/>
      <c r="C72" s="45"/>
      <c r="D72" s="46"/>
      <c r="E72" s="45"/>
      <c r="F72" s="45"/>
      <c r="G72" s="46"/>
      <c r="H72" s="45"/>
      <c r="I72" s="45"/>
      <c r="J72" s="46"/>
      <c r="K72" s="45"/>
      <c r="L72" s="45"/>
      <c r="M72" s="4"/>
      <c r="N72" s="38"/>
      <c r="O72" s="3"/>
      <c r="P72" s="6"/>
      <c r="Q72" s="6"/>
      <c r="R72" s="6"/>
      <c r="S72" s="6"/>
      <c r="T72" s="6"/>
    </row>
    <row r="73" spans="1:20" ht="16.5" customHeight="1">
      <c r="A73" s="46"/>
      <c r="B73" s="45"/>
      <c r="C73" s="45"/>
      <c r="D73" s="46"/>
      <c r="E73" s="45"/>
      <c r="F73" s="45"/>
      <c r="G73" s="46"/>
      <c r="H73" s="45"/>
      <c r="I73" s="45"/>
      <c r="J73" s="46"/>
      <c r="K73" s="45"/>
      <c r="L73" s="45"/>
      <c r="M73" s="4"/>
      <c r="N73" s="38"/>
      <c r="O73" s="3"/>
      <c r="P73" s="6"/>
      <c r="Q73" s="6"/>
      <c r="R73" s="6"/>
      <c r="S73" s="6"/>
      <c r="T73" s="6"/>
    </row>
    <row r="74" spans="1:20" ht="16.5" customHeight="1">
      <c r="A74" s="46"/>
      <c r="B74" s="45"/>
      <c r="C74" s="45"/>
      <c r="D74" s="46"/>
      <c r="E74" s="45"/>
      <c r="F74" s="45"/>
      <c r="G74" s="46"/>
      <c r="H74" s="45"/>
      <c r="I74" s="45"/>
      <c r="J74" s="46"/>
      <c r="K74" s="45"/>
      <c r="L74" s="45"/>
      <c r="M74" s="4"/>
      <c r="N74" s="38"/>
      <c r="O74" s="3"/>
      <c r="P74" s="6"/>
      <c r="Q74" s="6"/>
      <c r="R74" s="6"/>
      <c r="S74" s="6"/>
      <c r="T74" s="6"/>
    </row>
    <row r="75" spans="1:20" ht="16.5" customHeight="1">
      <c r="A75" s="46"/>
      <c r="B75" s="45"/>
      <c r="C75" s="45"/>
      <c r="D75" s="46"/>
      <c r="E75" s="45"/>
      <c r="F75" s="45"/>
      <c r="G75" s="46"/>
      <c r="H75" s="45"/>
      <c r="I75" s="45"/>
      <c r="J75" s="46"/>
      <c r="K75" s="45"/>
      <c r="L75" s="45"/>
      <c r="M75" s="4"/>
      <c r="N75" s="38"/>
      <c r="O75" s="3"/>
      <c r="P75" s="6"/>
      <c r="Q75" s="6"/>
      <c r="R75" s="6"/>
      <c r="S75" s="6"/>
      <c r="T75" s="6"/>
    </row>
    <row r="76" spans="1:20" ht="16.5" customHeight="1">
      <c r="A76" s="46"/>
      <c r="B76" s="45"/>
      <c r="C76" s="45"/>
      <c r="D76" s="46"/>
      <c r="E76" s="45"/>
      <c r="F76" s="45"/>
      <c r="G76" s="46"/>
      <c r="H76" s="45"/>
      <c r="I76" s="45"/>
      <c r="J76" s="46"/>
      <c r="K76" s="45"/>
      <c r="L76" s="45"/>
      <c r="M76" s="4"/>
      <c r="N76" s="38"/>
      <c r="O76" s="3"/>
      <c r="P76" s="6"/>
      <c r="Q76" s="6"/>
      <c r="R76" s="6"/>
      <c r="S76" s="6"/>
      <c r="T76" s="6"/>
    </row>
    <row r="77" spans="1:20" ht="16.5" customHeight="1">
      <c r="A77" s="46"/>
      <c r="B77" s="45"/>
      <c r="C77" s="45"/>
      <c r="D77" s="46"/>
      <c r="E77" s="45"/>
      <c r="F77" s="45"/>
      <c r="G77" s="46"/>
      <c r="H77" s="45"/>
      <c r="I77" s="45"/>
      <c r="J77" s="46"/>
      <c r="K77" s="45"/>
      <c r="L77" s="45"/>
      <c r="M77" s="4"/>
      <c r="N77" s="38"/>
      <c r="O77" s="3"/>
      <c r="P77" s="6"/>
      <c r="Q77" s="6"/>
      <c r="R77" s="6"/>
      <c r="S77" s="6"/>
      <c r="T77" s="6"/>
    </row>
    <row r="78" spans="1:20" ht="16.5" customHeight="1">
      <c r="A78" s="46"/>
      <c r="B78" s="45"/>
      <c r="C78" s="45"/>
      <c r="D78" s="46"/>
      <c r="E78" s="45"/>
      <c r="F78" s="45"/>
      <c r="G78" s="46"/>
      <c r="H78" s="45"/>
      <c r="I78" s="45"/>
      <c r="J78" s="46"/>
      <c r="K78" s="45"/>
      <c r="L78" s="45"/>
      <c r="M78" s="4"/>
      <c r="N78" s="38"/>
      <c r="O78" s="3"/>
      <c r="P78" s="6"/>
      <c r="Q78" s="6"/>
      <c r="R78" s="6"/>
      <c r="S78" s="6"/>
      <c r="T78" s="6"/>
    </row>
    <row r="79" spans="1:20" ht="16.5" customHeight="1">
      <c r="A79" s="46"/>
      <c r="B79" s="45"/>
      <c r="C79" s="45"/>
      <c r="D79" s="46"/>
      <c r="E79" s="45"/>
      <c r="F79" s="45"/>
      <c r="G79" s="46"/>
      <c r="H79" s="45"/>
      <c r="I79" s="45"/>
      <c r="J79" s="46"/>
      <c r="K79" s="45"/>
      <c r="L79" s="45"/>
      <c r="M79" s="4"/>
      <c r="N79" s="38"/>
      <c r="O79" s="3"/>
      <c r="P79" s="6"/>
      <c r="Q79" s="6"/>
      <c r="R79" s="6"/>
      <c r="S79" s="6"/>
      <c r="T79" s="6"/>
    </row>
    <row r="80" spans="1:20" ht="16.5" customHeight="1">
      <c r="A80" s="46"/>
      <c r="B80" s="45"/>
      <c r="C80" s="45"/>
      <c r="D80" s="46"/>
      <c r="E80" s="45"/>
      <c r="F80" s="45"/>
      <c r="G80" s="46"/>
      <c r="H80" s="45"/>
      <c r="I80" s="45"/>
      <c r="J80" s="46"/>
      <c r="K80" s="45"/>
      <c r="L80" s="45"/>
      <c r="M80" s="4"/>
      <c r="N80" s="38"/>
      <c r="O80" s="3"/>
      <c r="P80" s="6"/>
      <c r="Q80" s="6"/>
      <c r="R80" s="6"/>
      <c r="S80" s="6"/>
      <c r="T80" s="6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"/>
      <c r="N81" s="38"/>
      <c r="O81" s="3"/>
      <c r="P81" s="6"/>
      <c r="Q81" s="6"/>
      <c r="R81" s="6"/>
      <c r="S81" s="6"/>
      <c r="T81" s="6"/>
    </row>
    <row r="82" spans="1:20" ht="16.5" customHeight="1">
      <c r="A82" s="46"/>
      <c r="B82" s="45"/>
      <c r="C82" s="45"/>
      <c r="D82" s="46"/>
      <c r="E82" s="45"/>
      <c r="F82" s="45"/>
      <c r="G82" s="46"/>
      <c r="H82" s="45"/>
      <c r="I82" s="45"/>
      <c r="J82" s="46"/>
      <c r="K82" s="45"/>
      <c r="L82" s="45"/>
      <c r="M82" s="39"/>
      <c r="N82" s="38"/>
      <c r="O82" s="3"/>
      <c r="P82" s="6"/>
      <c r="Q82" s="6"/>
      <c r="R82" s="6"/>
      <c r="S82" s="6"/>
      <c r="T82" s="6"/>
    </row>
    <row r="83" spans="1:20" ht="16.5" customHeight="1">
      <c r="A83" s="46"/>
      <c r="B83" s="45"/>
      <c r="C83" s="45"/>
      <c r="D83" s="46"/>
      <c r="E83" s="45"/>
      <c r="F83" s="45"/>
      <c r="G83" s="46"/>
      <c r="H83" s="45"/>
      <c r="I83" s="45"/>
      <c r="J83" s="46"/>
      <c r="K83" s="45"/>
      <c r="L83" s="45"/>
      <c r="M83" s="39"/>
      <c r="N83" s="38"/>
      <c r="O83" s="3"/>
      <c r="P83" s="6"/>
      <c r="Q83" s="6"/>
      <c r="R83" s="6"/>
      <c r="S83" s="6"/>
      <c r="T83" s="6"/>
    </row>
    <row r="84" spans="1:20" ht="16.5" customHeight="1">
      <c r="A84" s="46"/>
      <c r="B84" s="45"/>
      <c r="C84" s="45"/>
      <c r="D84" s="46"/>
      <c r="E84" s="45"/>
      <c r="F84" s="45"/>
      <c r="G84" s="46"/>
      <c r="H84" s="45"/>
      <c r="I84" s="45"/>
      <c r="J84" s="46"/>
      <c r="K84" s="45"/>
      <c r="L84" s="45"/>
      <c r="M84" s="39"/>
      <c r="N84" s="38"/>
      <c r="O84" s="3"/>
      <c r="P84" s="6"/>
      <c r="Q84" s="6"/>
      <c r="R84" s="6"/>
      <c r="S84" s="6"/>
      <c r="T84" s="6"/>
    </row>
    <row r="85" spans="1:20" ht="16.5" customHeight="1">
      <c r="A85" s="46"/>
      <c r="B85" s="45"/>
      <c r="C85" s="45"/>
      <c r="D85" s="46"/>
      <c r="E85" s="45"/>
      <c r="F85" s="45"/>
      <c r="G85" s="46"/>
      <c r="H85" s="45"/>
      <c r="I85" s="45"/>
      <c r="J85" s="46"/>
      <c r="K85" s="45"/>
      <c r="L85" s="45"/>
      <c r="M85" s="39"/>
      <c r="N85" s="38"/>
      <c r="O85" s="3"/>
      <c r="P85" s="6"/>
      <c r="Q85" s="6"/>
      <c r="R85" s="6"/>
      <c r="S85" s="6"/>
      <c r="T85" s="6"/>
    </row>
    <row r="86" spans="1:20" ht="16.5" customHeight="1">
      <c r="A86" s="46"/>
      <c r="B86" s="45"/>
      <c r="C86" s="45"/>
      <c r="D86" s="46"/>
      <c r="E86" s="45"/>
      <c r="F86" s="45"/>
      <c r="G86" s="46"/>
      <c r="H86" s="45"/>
      <c r="I86" s="45"/>
      <c r="J86" s="46"/>
      <c r="K86" s="45"/>
      <c r="L86" s="45"/>
      <c r="M86" s="39"/>
      <c r="N86" s="38"/>
      <c r="O86" s="3"/>
      <c r="P86" s="6"/>
      <c r="Q86" s="6"/>
      <c r="R86" s="6"/>
      <c r="S86" s="6"/>
      <c r="T86" s="6"/>
    </row>
    <row r="87" spans="1:20" ht="16.5" customHeight="1">
      <c r="A87" s="46"/>
      <c r="B87" s="45"/>
      <c r="C87" s="45"/>
      <c r="D87" s="46"/>
      <c r="E87" s="45"/>
      <c r="F87" s="45"/>
      <c r="G87" s="46"/>
      <c r="H87" s="45"/>
      <c r="I87" s="45"/>
      <c r="J87" s="46"/>
      <c r="K87" s="45"/>
      <c r="L87" s="45"/>
      <c r="M87" s="39"/>
      <c r="N87" s="38"/>
      <c r="O87" s="3"/>
      <c r="P87" s="6"/>
      <c r="Q87" s="6"/>
      <c r="R87" s="6"/>
      <c r="S87" s="6"/>
      <c r="T87" s="6"/>
    </row>
    <row r="88" spans="1:20" ht="16.5" customHeight="1">
      <c r="A88" s="46"/>
      <c r="B88" s="45"/>
      <c r="C88" s="45"/>
      <c r="D88" s="46"/>
      <c r="E88" s="45"/>
      <c r="F88" s="45"/>
      <c r="G88" s="46"/>
      <c r="H88" s="45"/>
      <c r="I88" s="45"/>
      <c r="J88" s="46"/>
      <c r="K88" s="45"/>
      <c r="L88" s="45"/>
      <c r="M88" s="39"/>
      <c r="N88" s="38"/>
      <c r="O88" s="3"/>
      <c r="P88" s="6"/>
      <c r="Q88" s="6"/>
      <c r="R88" s="6"/>
      <c r="S88" s="6"/>
      <c r="T88" s="6"/>
    </row>
    <row r="89" spans="1:20" ht="16.5" customHeight="1">
      <c r="A89" s="46"/>
      <c r="B89" s="45"/>
      <c r="C89" s="45"/>
      <c r="D89" s="46"/>
      <c r="E89" s="45"/>
      <c r="F89" s="45"/>
      <c r="G89" s="46"/>
      <c r="H89" s="45"/>
      <c r="I89" s="45"/>
      <c r="J89" s="46"/>
      <c r="K89" s="45"/>
      <c r="L89" s="45"/>
      <c r="M89" s="39"/>
      <c r="N89" s="38"/>
      <c r="O89" s="3"/>
      <c r="P89" s="6"/>
      <c r="Q89" s="6"/>
      <c r="R89" s="6"/>
      <c r="S89" s="6"/>
      <c r="T89" s="6"/>
    </row>
    <row r="90" spans="1:20" ht="16.5" customHeight="1">
      <c r="A90" s="46"/>
      <c r="B90" s="45"/>
      <c r="C90" s="45"/>
      <c r="D90" s="46"/>
      <c r="E90" s="45"/>
      <c r="F90" s="45"/>
      <c r="G90" s="46"/>
      <c r="H90" s="45"/>
      <c r="I90" s="45"/>
      <c r="J90" s="46"/>
      <c r="K90" s="45"/>
      <c r="L90" s="45"/>
      <c r="M90" s="39"/>
      <c r="N90" s="38"/>
      <c r="O90" s="3"/>
      <c r="P90" s="6"/>
      <c r="Q90" s="6"/>
      <c r="R90" s="6"/>
      <c r="S90" s="6"/>
      <c r="T90" s="6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9"/>
      <c r="N91" s="38"/>
      <c r="O91" s="3"/>
      <c r="P91" s="6"/>
      <c r="Q91" s="6"/>
      <c r="R91" s="6"/>
      <c r="S91" s="6"/>
      <c r="T91" s="6"/>
    </row>
    <row r="92" spans="1:20" ht="16.5" customHeight="1">
      <c r="A92" s="46"/>
      <c r="B92" s="45"/>
      <c r="C92" s="45"/>
      <c r="D92" s="46"/>
      <c r="E92" s="45"/>
      <c r="F92" s="45"/>
      <c r="G92" s="46"/>
      <c r="H92" s="45"/>
      <c r="I92" s="45"/>
      <c r="J92" s="46"/>
      <c r="K92" s="45"/>
      <c r="L92" s="45"/>
      <c r="M92" s="39"/>
      <c r="N92" s="38"/>
      <c r="O92" s="3"/>
      <c r="P92" s="6"/>
      <c r="Q92" s="6"/>
      <c r="R92" s="6"/>
      <c r="S92" s="6"/>
      <c r="T92" s="6"/>
    </row>
    <row r="93" spans="1:20" ht="16.5" customHeight="1">
      <c r="A93" s="46"/>
      <c r="B93" s="45"/>
      <c r="C93" s="45"/>
      <c r="D93" s="46"/>
      <c r="E93" s="45"/>
      <c r="F93" s="45"/>
      <c r="G93" s="46"/>
      <c r="H93" s="45"/>
      <c r="I93" s="45"/>
      <c r="J93" s="46"/>
      <c r="K93" s="45"/>
      <c r="L93" s="45"/>
      <c r="M93" s="39"/>
      <c r="N93" s="38"/>
      <c r="O93" s="3"/>
      <c r="P93" s="6"/>
      <c r="Q93" s="6"/>
      <c r="R93" s="6"/>
      <c r="S93" s="6"/>
      <c r="T93" s="6"/>
    </row>
    <row r="94" spans="1:20" ht="16.5" customHeight="1">
      <c r="A94" s="46"/>
      <c r="B94" s="45"/>
      <c r="C94" s="45"/>
      <c r="D94" s="46"/>
      <c r="E94" s="45"/>
      <c r="F94" s="45"/>
      <c r="G94" s="46"/>
      <c r="H94" s="45"/>
      <c r="I94" s="45"/>
      <c r="J94" s="46"/>
      <c r="K94" s="45"/>
      <c r="L94" s="45"/>
      <c r="M94" s="39"/>
      <c r="N94" s="38"/>
      <c r="O94" s="3"/>
      <c r="P94" s="6"/>
      <c r="Q94" s="6"/>
      <c r="R94" s="6"/>
      <c r="S94" s="6"/>
      <c r="T94" s="6"/>
    </row>
    <row r="95" spans="1:20" ht="16.5" customHeight="1">
      <c r="A95" s="46"/>
      <c r="B95" s="45"/>
      <c r="C95" s="45"/>
      <c r="D95" s="46"/>
      <c r="E95" s="45"/>
      <c r="F95" s="45"/>
      <c r="G95" s="46"/>
      <c r="H95" s="45"/>
      <c r="I95" s="45"/>
      <c r="J95" s="46"/>
      <c r="K95" s="45"/>
      <c r="L95" s="45"/>
      <c r="M95" s="39"/>
      <c r="N95" s="38"/>
      <c r="O95" s="3"/>
      <c r="P95" s="6"/>
      <c r="Q95" s="6"/>
      <c r="R95" s="6"/>
      <c r="S95" s="6"/>
      <c r="T95" s="6"/>
    </row>
    <row r="96" spans="1:20" ht="16.5" customHeight="1">
      <c r="A96" s="46"/>
      <c r="B96" s="45"/>
      <c r="C96" s="45"/>
      <c r="D96" s="46"/>
      <c r="E96" s="45"/>
      <c r="F96" s="45"/>
      <c r="G96" s="46"/>
      <c r="H96" s="45"/>
      <c r="I96" s="45"/>
      <c r="J96" s="46"/>
      <c r="K96" s="45"/>
      <c r="L96" s="45"/>
      <c r="M96" s="39"/>
      <c r="N96" s="38"/>
      <c r="O96" s="3"/>
      <c r="P96" s="6"/>
      <c r="Q96" s="6"/>
      <c r="R96" s="6"/>
      <c r="S96" s="6"/>
      <c r="T96" s="6"/>
    </row>
    <row r="97" spans="1:20" ht="16.5" customHeight="1">
      <c r="A97" s="46"/>
      <c r="B97" s="45"/>
      <c r="C97" s="45"/>
      <c r="D97" s="46"/>
      <c r="E97" s="45"/>
      <c r="F97" s="45"/>
      <c r="G97" s="46"/>
      <c r="H97" s="45"/>
      <c r="I97" s="45"/>
      <c r="J97" s="46"/>
      <c r="K97" s="45"/>
      <c r="L97" s="45"/>
      <c r="M97" s="39"/>
      <c r="N97" s="38"/>
      <c r="O97" s="3"/>
      <c r="P97" s="6"/>
      <c r="Q97" s="6"/>
      <c r="R97" s="6"/>
      <c r="S97" s="6"/>
      <c r="T97" s="6"/>
    </row>
    <row r="98" spans="1:20" ht="16.5" customHeight="1">
      <c r="A98" s="46"/>
      <c r="B98" s="45"/>
      <c r="C98" s="45"/>
      <c r="D98" s="46"/>
      <c r="E98" s="45"/>
      <c r="F98" s="45"/>
      <c r="G98" s="46"/>
      <c r="H98" s="45"/>
      <c r="I98" s="45"/>
      <c r="J98" s="46"/>
      <c r="K98" s="45"/>
      <c r="L98" s="45"/>
      <c r="M98" s="39"/>
      <c r="N98" s="38"/>
      <c r="O98" s="3"/>
      <c r="P98" s="6"/>
      <c r="Q98" s="6"/>
      <c r="R98" s="6"/>
      <c r="S98" s="6"/>
      <c r="T98" s="6"/>
    </row>
    <row r="99" spans="1:20" ht="16.5" customHeight="1">
      <c r="A99" s="46"/>
      <c r="B99" s="45"/>
      <c r="C99" s="45"/>
      <c r="D99" s="46"/>
      <c r="E99" s="45"/>
      <c r="F99" s="45"/>
      <c r="G99" s="46"/>
      <c r="H99" s="45"/>
      <c r="I99" s="45"/>
      <c r="J99" s="46"/>
      <c r="K99" s="45"/>
      <c r="L99" s="45"/>
      <c r="M99" s="39"/>
      <c r="N99" s="38"/>
      <c r="O99" s="3"/>
      <c r="P99" s="6"/>
      <c r="Q99" s="6"/>
      <c r="R99" s="6"/>
      <c r="S99" s="6"/>
      <c r="T99" s="6"/>
    </row>
    <row r="100" spans="1:20" ht="16.5" customHeight="1">
      <c r="A100" s="46"/>
      <c r="B100" s="45"/>
      <c r="C100" s="45"/>
      <c r="D100" s="46"/>
      <c r="E100" s="45"/>
      <c r="F100" s="45"/>
      <c r="G100" s="46"/>
      <c r="H100" s="45"/>
      <c r="I100" s="45"/>
      <c r="J100" s="46"/>
      <c r="K100" s="45"/>
      <c r="L100" s="45"/>
      <c r="M100" s="39"/>
      <c r="N100" s="38"/>
      <c r="O100" s="3"/>
      <c r="P100" s="6"/>
      <c r="Q100" s="6"/>
      <c r="R100" s="6"/>
      <c r="S100" s="6"/>
      <c r="T100" s="6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39"/>
      <c r="N101" s="38"/>
      <c r="O101" s="3"/>
      <c r="P101" s="6"/>
      <c r="Q101" s="6"/>
      <c r="R101" s="6"/>
      <c r="S101" s="6"/>
      <c r="T101" s="6"/>
    </row>
    <row r="102" spans="1:20" ht="16.5" customHeight="1">
      <c r="A102" s="46"/>
      <c r="B102" s="45"/>
      <c r="C102" s="45"/>
      <c r="D102" s="46"/>
      <c r="E102" s="45"/>
      <c r="F102" s="45"/>
      <c r="G102" s="46"/>
      <c r="H102" s="45"/>
      <c r="I102" s="45"/>
      <c r="J102" s="46"/>
      <c r="K102" s="45"/>
      <c r="L102" s="45"/>
      <c r="M102" s="39"/>
      <c r="N102" s="38"/>
      <c r="O102" s="3"/>
      <c r="P102" s="6"/>
      <c r="Q102" s="6"/>
      <c r="R102" s="6"/>
      <c r="S102" s="6"/>
      <c r="T102" s="6"/>
    </row>
    <row r="103" spans="1:20" ht="16.5" customHeight="1">
      <c r="A103" s="46"/>
      <c r="B103" s="45"/>
      <c r="C103" s="45"/>
      <c r="D103" s="46"/>
      <c r="E103" s="45"/>
      <c r="F103" s="45"/>
      <c r="G103" s="46"/>
      <c r="H103" s="45"/>
      <c r="I103" s="45"/>
      <c r="J103" s="46"/>
      <c r="K103" s="45"/>
      <c r="L103" s="45"/>
      <c r="M103" s="39"/>
      <c r="N103" s="38"/>
      <c r="O103" s="3"/>
      <c r="P103" s="6"/>
      <c r="Q103" s="6"/>
      <c r="R103" s="6"/>
      <c r="S103" s="6"/>
      <c r="T103" s="6"/>
    </row>
    <row r="104" spans="1:20" ht="16.5" customHeight="1">
      <c r="A104" s="46"/>
      <c r="B104" s="45"/>
      <c r="C104" s="45"/>
      <c r="D104" s="46"/>
      <c r="E104" s="45"/>
      <c r="F104" s="45"/>
      <c r="G104" s="46"/>
      <c r="H104" s="45"/>
      <c r="I104" s="45"/>
      <c r="J104" s="46"/>
      <c r="K104" s="45"/>
      <c r="L104" s="45"/>
      <c r="M104" s="39"/>
      <c r="N104" s="38"/>
      <c r="O104" s="3"/>
      <c r="P104" s="6"/>
      <c r="Q104" s="6"/>
      <c r="R104" s="6"/>
      <c r="S104" s="6"/>
      <c r="T104" s="6"/>
    </row>
    <row r="105" spans="1:20" ht="16.5" customHeight="1">
      <c r="A105" s="46"/>
      <c r="B105" s="45"/>
      <c r="C105" s="45"/>
      <c r="D105" s="46"/>
      <c r="E105" s="45"/>
      <c r="F105" s="45"/>
      <c r="G105" s="46"/>
      <c r="H105" s="45"/>
      <c r="I105" s="45"/>
      <c r="J105" s="46"/>
      <c r="K105" s="45"/>
      <c r="L105" s="45"/>
      <c r="M105" s="39"/>
      <c r="N105" s="38"/>
      <c r="O105" s="3"/>
      <c r="P105" s="6"/>
      <c r="Q105" s="6"/>
      <c r="R105" s="6"/>
      <c r="S105" s="6"/>
      <c r="T105" s="6"/>
    </row>
    <row r="106" spans="1:15" ht="16.5" customHeight="1">
      <c r="A106" s="46"/>
      <c r="B106" s="45"/>
      <c r="C106" s="45"/>
      <c r="D106" s="46"/>
      <c r="E106" s="45"/>
      <c r="F106" s="45"/>
      <c r="G106" s="46"/>
      <c r="H106" s="45"/>
      <c r="I106" s="45"/>
      <c r="J106" s="46"/>
      <c r="K106" s="45"/>
      <c r="L106" s="45"/>
      <c r="M106" s="39"/>
      <c r="N106" s="40"/>
      <c r="O106" s="41"/>
    </row>
    <row r="107" spans="1:15" ht="16.5" customHeight="1">
      <c r="A107" s="46"/>
      <c r="B107" s="45"/>
      <c r="C107" s="45"/>
      <c r="D107" s="46"/>
      <c r="E107" s="45"/>
      <c r="F107" s="45"/>
      <c r="G107" s="46"/>
      <c r="H107" s="45"/>
      <c r="I107" s="45"/>
      <c r="J107" s="46"/>
      <c r="K107" s="45"/>
      <c r="L107" s="45"/>
      <c r="M107" s="39"/>
      <c r="N107" s="40"/>
      <c r="O107" s="41"/>
    </row>
    <row r="108" spans="1:15" ht="16.5" customHeight="1">
      <c r="A108" s="46"/>
      <c r="B108" s="45"/>
      <c r="C108" s="45"/>
      <c r="D108" s="46"/>
      <c r="E108" s="45"/>
      <c r="F108" s="45"/>
      <c r="G108" s="46"/>
      <c r="H108" s="45"/>
      <c r="I108" s="45"/>
      <c r="J108" s="46"/>
      <c r="K108" s="45"/>
      <c r="L108" s="45"/>
      <c r="M108" s="39"/>
      <c r="N108" s="40"/>
      <c r="O108" s="41"/>
    </row>
    <row r="109" spans="1:15" ht="16.5" customHeight="1">
      <c r="A109" s="46"/>
      <c r="B109" s="45"/>
      <c r="C109" s="45"/>
      <c r="D109" s="46"/>
      <c r="E109" s="45"/>
      <c r="F109" s="45"/>
      <c r="G109" s="46"/>
      <c r="H109" s="45"/>
      <c r="I109" s="45"/>
      <c r="J109" s="46"/>
      <c r="K109" s="45"/>
      <c r="L109" s="45"/>
      <c r="M109" s="39"/>
      <c r="N109" s="40"/>
      <c r="O109" s="41"/>
    </row>
    <row r="110" spans="1:15" ht="16.5" customHeight="1">
      <c r="A110" s="46"/>
      <c r="B110" s="45"/>
      <c r="C110" s="45"/>
      <c r="D110" s="46"/>
      <c r="E110" s="45"/>
      <c r="F110" s="45"/>
      <c r="G110" s="46"/>
      <c r="H110" s="45"/>
      <c r="I110" s="45"/>
      <c r="J110" s="46"/>
      <c r="K110" s="45"/>
      <c r="L110" s="45"/>
      <c r="M110" s="39"/>
      <c r="N110" s="40"/>
      <c r="O110" s="41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42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42"/>
    </row>
    <row r="113" spans="1:14" ht="21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42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0"/>
      <c r="N114" s="42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0"/>
      <c r="N115" s="42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0"/>
      <c r="N116" s="42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40"/>
      <c r="N117" s="42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40"/>
      <c r="N118" s="42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40"/>
      <c r="N119" s="42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40"/>
      <c r="N120" s="42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40"/>
      <c r="N121" s="42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40"/>
      <c r="N122" s="42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40"/>
      <c r="N123" s="42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40"/>
      <c r="N124" s="42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42"/>
      <c r="N125" s="42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42"/>
      <c r="N127" s="42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42"/>
      <c r="N128" s="42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42"/>
      <c r="N129" s="42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42"/>
      <c r="N130" s="42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42"/>
      <c r="N131" s="42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42"/>
      <c r="N132" s="42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42"/>
      <c r="N133" s="42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42"/>
      <c r="N134" s="42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42"/>
      <c r="N135" s="42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2"/>
      <c r="N136" s="42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42"/>
      <c r="N137" s="42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42"/>
      <c r="N138" s="42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42"/>
      <c r="N139" s="42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42"/>
      <c r="N140" s="42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42"/>
      <c r="N141" s="42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42"/>
      <c r="N142" s="42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42"/>
      <c r="N143" s="42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42"/>
      <c r="N144" s="42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42"/>
      <c r="N145" s="42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2"/>
      <c r="N146" s="42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42"/>
      <c r="N147" s="42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42"/>
      <c r="N148" s="42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42"/>
      <c r="N149" s="42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42"/>
      <c r="N150" s="42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42"/>
      <c r="N151" s="42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42"/>
      <c r="N152" s="42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42"/>
      <c r="N153" s="42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42"/>
      <c r="N154" s="42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42"/>
      <c r="N155" s="42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2"/>
      <c r="N156" s="42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42"/>
      <c r="N157" s="42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42"/>
      <c r="N158" s="42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42"/>
      <c r="N159" s="42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42"/>
      <c r="N160" s="42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42"/>
      <c r="N161" s="42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42"/>
      <c r="N162" s="42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42"/>
      <c r="N163" s="42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42"/>
      <c r="N164" s="42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42"/>
      <c r="N165" s="42"/>
    </row>
    <row r="166" spans="1:14" ht="21.7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42"/>
      <c r="N166" s="42"/>
    </row>
    <row r="167" spans="1:14" ht="21.7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42"/>
      <c r="N167" s="42"/>
    </row>
    <row r="168" spans="1:14" ht="21.7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42"/>
      <c r="N168" s="42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2"/>
      <c r="N169" s="42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2"/>
      <c r="N170" s="42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2"/>
      <c r="N171" s="42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42"/>
      <c r="N172" s="42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42"/>
      <c r="N173" s="42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42"/>
      <c r="N174" s="42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42"/>
      <c r="N175" s="42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5"/>
      <c r="K176" s="45"/>
      <c r="L176" s="45"/>
      <c r="M176" s="42"/>
      <c r="N176" s="42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42"/>
      <c r="N177" s="42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42"/>
      <c r="N178" s="42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42"/>
      <c r="N179" s="42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42"/>
      <c r="N180" s="42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2"/>
      <c r="N181" s="42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42"/>
      <c r="N182" s="42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42"/>
      <c r="N183" s="42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42"/>
      <c r="N184" s="42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42"/>
      <c r="N185" s="42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42"/>
      <c r="N186" s="42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42"/>
      <c r="N187" s="42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42"/>
      <c r="N188" s="42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42"/>
      <c r="N189" s="42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42"/>
      <c r="N190" s="42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2"/>
      <c r="N191" s="42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42"/>
      <c r="N192" s="42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42"/>
      <c r="N193" s="42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42"/>
      <c r="N194" s="42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42"/>
      <c r="N195" s="42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42"/>
      <c r="N196" s="42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42"/>
      <c r="N197" s="42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42"/>
      <c r="N198" s="42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42"/>
      <c r="N199" s="42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42"/>
      <c r="N200" s="42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2"/>
      <c r="N201" s="42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42"/>
      <c r="N202" s="42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42"/>
      <c r="N203" s="42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42"/>
      <c r="N204" s="42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42"/>
      <c r="N205" s="42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42"/>
      <c r="N206" s="42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42"/>
      <c r="N207" s="42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42"/>
      <c r="N208" s="42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42"/>
      <c r="N209" s="42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42"/>
      <c r="N210" s="42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2"/>
      <c r="N211" s="42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42"/>
      <c r="N212" s="42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42"/>
      <c r="N213" s="42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42"/>
      <c r="N214" s="42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42"/>
      <c r="N215" s="42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42"/>
      <c r="N216" s="42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42"/>
      <c r="N217" s="42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42"/>
      <c r="N218" s="42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42"/>
      <c r="N219" s="42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42"/>
      <c r="N220" s="42"/>
    </row>
    <row r="221" spans="1:14" ht="15.7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50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2015-06-15T06:20:30Z</dcterms:created>
  <dcterms:modified xsi:type="dcterms:W3CDTF">2016-06-08T03:38:00Z</dcterms:modified>
  <cp:category/>
  <cp:version/>
  <cp:contentType/>
  <cp:contentStatus/>
</cp:coreProperties>
</file>